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y Drive\งาน\Google Drive\งานทะเบียน-วัดผล-วิชาการ\2562\รายชื่อ นร 1-62\"/>
    </mc:Choice>
  </mc:AlternateContent>
  <xr:revisionPtr revIDLastSave="0" documentId="13_ncr:1_{546FC893-4CB1-45B0-AAD7-08F5B03D156A}" xr6:coauthVersionLast="43" xr6:coauthVersionMax="43" xr10:uidLastSave="{00000000-0000-0000-0000-000000000000}"/>
  <bookViews>
    <workbookView xWindow="-108" yWindow="-108" windowWidth="23256" windowHeight="12576" activeTab="4" xr2:uid="{00000000-000D-0000-FFFF-FFFF00000000}"/>
  </bookViews>
  <sheets>
    <sheet name="ม.1-62" sheetId="17" r:id="rId1"/>
    <sheet name="ม.2-62" sheetId="7" r:id="rId2"/>
    <sheet name="ม.3-62" sheetId="1" r:id="rId3"/>
    <sheet name="ม.3" sheetId="2" state="hidden" r:id="rId4"/>
    <sheet name="ม.4-62" sheetId="18" r:id="rId5"/>
    <sheet name="ม.5-62" sheetId="8" r:id="rId6"/>
    <sheet name="ม.6-62" sheetId="6" r:id="rId7"/>
    <sheet name="ม.6" sheetId="4" state="hidden" r:id="rId8"/>
    <sheet name="จำนวนนักเรียน" sheetId="9" state="hidden" r:id="rId9"/>
    <sheet name="จำนวนนักแยกหญิง-ช" sheetId="10" state="hidden" r:id="rId10"/>
    <sheet name="Sheet1" sheetId="11" state="hidden" r:id="rId11"/>
    <sheet name="Sheet2" sheetId="12" state="hidden" r:id="rId12"/>
    <sheet name="Sheet3" sheetId="13" state="hidden" r:id="rId13"/>
    <sheet name="3ธ.ค.61" sheetId="14" state="hidden" r:id="rId14"/>
    <sheet name="จำนวนDMCใช้รายงาน" sheetId="15" r:id="rId15"/>
    <sheet name="จำนวน นร.จริง" sheetId="16" r:id="rId16"/>
    <sheet name="Sheet4" sheetId="19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4" i="6" l="1"/>
  <c r="D37" i="6"/>
  <c r="P84" i="8"/>
  <c r="P41" i="8"/>
  <c r="D78" i="1"/>
  <c r="D40" i="1"/>
  <c r="D31" i="19" l="1"/>
  <c r="C31" i="19"/>
  <c r="E30" i="19"/>
  <c r="E29" i="19"/>
  <c r="E28" i="19"/>
  <c r="D27" i="19"/>
  <c r="C27" i="19"/>
  <c r="E27" i="19" s="1"/>
  <c r="E26" i="19"/>
  <c r="E25" i="19"/>
  <c r="E24" i="19"/>
  <c r="D23" i="19"/>
  <c r="C23" i="19"/>
  <c r="E22" i="19"/>
  <c r="E21" i="19"/>
  <c r="E20" i="19"/>
  <c r="C19" i="19"/>
  <c r="D18" i="19"/>
  <c r="C18" i="19"/>
  <c r="E17" i="19"/>
  <c r="E16" i="19"/>
  <c r="E15" i="19"/>
  <c r="D14" i="19"/>
  <c r="C14" i="19"/>
  <c r="E13" i="19"/>
  <c r="E12" i="19"/>
  <c r="E11" i="19"/>
  <c r="D10" i="19"/>
  <c r="C10" i="19"/>
  <c r="E10" i="19" s="1"/>
  <c r="E9" i="19"/>
  <c r="E8" i="19"/>
  <c r="E7" i="19"/>
  <c r="E23" i="19" l="1"/>
  <c r="E31" i="19"/>
  <c r="E14" i="19"/>
  <c r="D32" i="19"/>
  <c r="E18" i="19"/>
  <c r="C32" i="19"/>
  <c r="D19" i="19"/>
  <c r="E19" i="19" s="1"/>
  <c r="D26" i="15"/>
  <c r="D25" i="15"/>
  <c r="D24" i="15"/>
  <c r="C23" i="15"/>
  <c r="B23" i="15"/>
  <c r="D23" i="15" s="1"/>
  <c r="D22" i="15"/>
  <c r="D21" i="15"/>
  <c r="D20" i="15"/>
  <c r="C19" i="15"/>
  <c r="B19" i="15"/>
  <c r="D19" i="15" s="1"/>
  <c r="D18" i="15"/>
  <c r="D17" i="15"/>
  <c r="D16" i="15"/>
  <c r="C14" i="15"/>
  <c r="B14" i="15"/>
  <c r="D14" i="15" s="1"/>
  <c r="D13" i="15"/>
  <c r="D12" i="15"/>
  <c r="D11" i="15"/>
  <c r="C10" i="15"/>
  <c r="C15" i="15" s="1"/>
  <c r="B10" i="15"/>
  <c r="B15" i="15" s="1"/>
  <c r="D15" i="15" s="1"/>
  <c r="D9" i="15"/>
  <c r="D8" i="15"/>
  <c r="D7" i="15"/>
  <c r="D6" i="15"/>
  <c r="C6" i="15"/>
  <c r="B6" i="15"/>
  <c r="D5" i="15"/>
  <c r="D4" i="15"/>
  <c r="D3" i="15"/>
  <c r="D33" i="19" l="1"/>
  <c r="E32" i="19"/>
  <c r="C33" i="19"/>
  <c r="D10" i="15"/>
  <c r="C27" i="16"/>
  <c r="B27" i="16"/>
  <c r="D26" i="16"/>
  <c r="D25" i="16"/>
  <c r="D24" i="16"/>
  <c r="C23" i="16"/>
  <c r="B23" i="16"/>
  <c r="D22" i="16"/>
  <c r="D21" i="16"/>
  <c r="D20" i="16"/>
  <c r="C19" i="16"/>
  <c r="B19" i="16"/>
  <c r="D19" i="16" s="1"/>
  <c r="D18" i="16"/>
  <c r="D17" i="16"/>
  <c r="D16" i="16"/>
  <c r="C14" i="16"/>
  <c r="B14" i="16"/>
  <c r="D13" i="16"/>
  <c r="D12" i="16"/>
  <c r="D11" i="16"/>
  <c r="C10" i="16"/>
  <c r="B10" i="16"/>
  <c r="D9" i="16"/>
  <c r="D8" i="16"/>
  <c r="D7" i="16"/>
  <c r="C6" i="16"/>
  <c r="B6" i="16"/>
  <c r="D5" i="16"/>
  <c r="D4" i="16"/>
  <c r="D3" i="16"/>
  <c r="E33" i="19" l="1"/>
  <c r="C34" i="19" s="1"/>
  <c r="D27" i="16"/>
  <c r="D23" i="16"/>
  <c r="B28" i="16"/>
  <c r="B34" i="16" s="1"/>
  <c r="D14" i="16"/>
  <c r="D10" i="16"/>
  <c r="C15" i="16"/>
  <c r="B32" i="16" s="1"/>
  <c r="D6" i="16"/>
  <c r="C28" i="16"/>
  <c r="B35" i="16" s="1"/>
  <c r="B15" i="16"/>
  <c r="C27" i="15"/>
  <c r="B27" i="15"/>
  <c r="D27" i="15" s="1"/>
  <c r="C28" i="15"/>
  <c r="B35" i="15" s="1"/>
  <c r="B31" i="16" l="1"/>
  <c r="D15" i="16"/>
  <c r="B33" i="16" s="1"/>
  <c r="B29" i="16"/>
  <c r="D28" i="16"/>
  <c r="B36" i="16" s="1"/>
  <c r="C29" i="16"/>
  <c r="D32" i="16" s="1"/>
  <c r="B28" i="15"/>
  <c r="B34" i="15" s="1"/>
  <c r="B31" i="15"/>
  <c r="C27" i="14"/>
  <c r="B27" i="14"/>
  <c r="D26" i="14"/>
  <c r="D25" i="14"/>
  <c r="D24" i="14"/>
  <c r="C23" i="14"/>
  <c r="C28" i="14" s="1"/>
  <c r="B35" i="14" s="1"/>
  <c r="B23" i="14"/>
  <c r="B28" i="14" s="1"/>
  <c r="B34" i="14" s="1"/>
  <c r="D22" i="14"/>
  <c r="D21" i="14"/>
  <c r="D20" i="14"/>
  <c r="C19" i="14"/>
  <c r="B19" i="14"/>
  <c r="D19" i="14" s="1"/>
  <c r="D18" i="14"/>
  <c r="D17" i="14"/>
  <c r="D16" i="14"/>
  <c r="C14" i="14"/>
  <c r="B14" i="14"/>
  <c r="D13" i="14"/>
  <c r="D12" i="14"/>
  <c r="D11" i="14"/>
  <c r="C10" i="14"/>
  <c r="B10" i="14"/>
  <c r="B15" i="14" s="1"/>
  <c r="D9" i="14"/>
  <c r="D8" i="14"/>
  <c r="D7" i="14"/>
  <c r="C6" i="14"/>
  <c r="B6" i="14"/>
  <c r="D6" i="14" s="1"/>
  <c r="D5" i="14"/>
  <c r="D4" i="14"/>
  <c r="D3" i="14"/>
  <c r="D31" i="16" l="1"/>
  <c r="D29" i="16"/>
  <c r="B30" i="16" s="1"/>
  <c r="D33" i="16" s="1"/>
  <c r="D28" i="15"/>
  <c r="B36" i="15" s="1"/>
  <c r="B29" i="15"/>
  <c r="D31" i="15" s="1"/>
  <c r="C29" i="15"/>
  <c r="D32" i="15" s="1"/>
  <c r="B32" i="15"/>
  <c r="B33" i="15"/>
  <c r="D14" i="14"/>
  <c r="D27" i="14"/>
  <c r="C15" i="14"/>
  <c r="B32" i="14" s="1"/>
  <c r="B31" i="14"/>
  <c r="D15" i="14"/>
  <c r="B33" i="14" s="1"/>
  <c r="B29" i="14"/>
  <c r="C29" i="14"/>
  <c r="D32" i="14" s="1"/>
  <c r="D23" i="14"/>
  <c r="D28" i="14"/>
  <c r="B36" i="14" s="1"/>
  <c r="D10" i="14"/>
  <c r="C27" i="13"/>
  <c r="B27" i="13"/>
  <c r="D26" i="13"/>
  <c r="D25" i="13"/>
  <c r="D24" i="13"/>
  <c r="C23" i="13"/>
  <c r="B23" i="13"/>
  <c r="D22" i="13"/>
  <c r="D21" i="13"/>
  <c r="D20" i="13"/>
  <c r="C19" i="13"/>
  <c r="B19" i="13"/>
  <c r="D18" i="13"/>
  <c r="D17" i="13"/>
  <c r="D16" i="13"/>
  <c r="C14" i="13"/>
  <c r="B14" i="13"/>
  <c r="D13" i="13"/>
  <c r="D12" i="13"/>
  <c r="D11" i="13"/>
  <c r="C10" i="13"/>
  <c r="B10" i="13"/>
  <c r="D10" i="13" s="1"/>
  <c r="D9" i="13"/>
  <c r="D8" i="13"/>
  <c r="D7" i="13"/>
  <c r="C6" i="13"/>
  <c r="B6" i="13"/>
  <c r="D5" i="13"/>
  <c r="D4" i="13"/>
  <c r="D3" i="13"/>
  <c r="D3" i="12"/>
  <c r="D4" i="12"/>
  <c r="D5" i="12"/>
  <c r="B6" i="12"/>
  <c r="C6" i="12"/>
  <c r="D6" i="12"/>
  <c r="D7" i="12"/>
  <c r="D8" i="12"/>
  <c r="D9" i="12"/>
  <c r="B10" i="12"/>
  <c r="C10" i="12"/>
  <c r="D11" i="12"/>
  <c r="D12" i="12"/>
  <c r="D13" i="12"/>
  <c r="B14" i="12"/>
  <c r="D14" i="12" s="1"/>
  <c r="C14" i="12"/>
  <c r="D16" i="12"/>
  <c r="D17" i="12"/>
  <c r="D18" i="12"/>
  <c r="B19" i="12"/>
  <c r="B28" i="12" s="1"/>
  <c r="B34" i="12" s="1"/>
  <c r="C19" i="12"/>
  <c r="C28" i="12" s="1"/>
  <c r="B35" i="12" s="1"/>
  <c r="D19" i="12"/>
  <c r="D20" i="12"/>
  <c r="D21" i="12"/>
  <c r="D22" i="12"/>
  <c r="B23" i="12"/>
  <c r="C23" i="12"/>
  <c r="D23" i="12"/>
  <c r="D24" i="12"/>
  <c r="D25" i="12"/>
  <c r="D26" i="12"/>
  <c r="B27" i="12"/>
  <c r="C27" i="12"/>
  <c r="D27" i="12"/>
  <c r="D29" i="15" l="1"/>
  <c r="B30" i="15" s="1"/>
  <c r="D33" i="15" s="1"/>
  <c r="D27" i="13"/>
  <c r="C15" i="12"/>
  <c r="C29" i="12" s="1"/>
  <c r="D32" i="12" s="1"/>
  <c r="B15" i="12"/>
  <c r="D15" i="12" s="1"/>
  <c r="B33" i="12" s="1"/>
  <c r="C15" i="13"/>
  <c r="B32" i="13" s="1"/>
  <c r="D29" i="14"/>
  <c r="B30" i="14" s="1"/>
  <c r="D33" i="14" s="1"/>
  <c r="D31" i="14"/>
  <c r="D23" i="13"/>
  <c r="B15" i="13"/>
  <c r="B31" i="13" s="1"/>
  <c r="D10" i="12"/>
  <c r="D6" i="13"/>
  <c r="C28" i="13"/>
  <c r="B35" i="13" s="1"/>
  <c r="D14" i="13"/>
  <c r="D19" i="13"/>
  <c r="B28" i="13"/>
  <c r="B29" i="12"/>
  <c r="D28" i="12"/>
  <c r="B36" i="12" s="1"/>
  <c r="B32" i="12"/>
  <c r="C27" i="11"/>
  <c r="B27" i="11"/>
  <c r="D26" i="11"/>
  <c r="D25" i="11"/>
  <c r="D24" i="11"/>
  <c r="C23" i="11"/>
  <c r="B23" i="11"/>
  <c r="D23" i="11" s="1"/>
  <c r="D22" i="11"/>
  <c r="D21" i="11"/>
  <c r="D20" i="11"/>
  <c r="C19" i="11"/>
  <c r="B19" i="11"/>
  <c r="D18" i="11"/>
  <c r="D17" i="11"/>
  <c r="D16" i="11"/>
  <c r="C14" i="11"/>
  <c r="B14" i="11"/>
  <c r="D13" i="11"/>
  <c r="D12" i="11"/>
  <c r="D11" i="11"/>
  <c r="C10" i="11"/>
  <c r="B10" i="11"/>
  <c r="D10" i="11" s="1"/>
  <c r="D9" i="11"/>
  <c r="D8" i="11"/>
  <c r="D7" i="11"/>
  <c r="C6" i="11"/>
  <c r="B6" i="11"/>
  <c r="D6" i="11" s="1"/>
  <c r="D5" i="11"/>
  <c r="D4" i="11"/>
  <c r="D3" i="11"/>
  <c r="D15" i="13" l="1"/>
  <c r="B33" i="13" s="1"/>
  <c r="C15" i="11"/>
  <c r="B31" i="12"/>
  <c r="B29" i="13"/>
  <c r="C29" i="13"/>
  <c r="D32" i="13" s="1"/>
  <c r="D29" i="13"/>
  <c r="B30" i="13" s="1"/>
  <c r="D33" i="13" s="1"/>
  <c r="D31" i="13"/>
  <c r="B34" i="13"/>
  <c r="D28" i="13"/>
  <c r="B36" i="13" s="1"/>
  <c r="D29" i="12"/>
  <c r="B30" i="12" s="1"/>
  <c r="D33" i="12" s="1"/>
  <c r="D31" i="12"/>
  <c r="C28" i="11"/>
  <c r="B35" i="11" s="1"/>
  <c r="D19" i="11"/>
  <c r="D27" i="11"/>
  <c r="D14" i="11"/>
  <c r="B32" i="11"/>
  <c r="B28" i="11"/>
  <c r="B15" i="11"/>
  <c r="D27" i="10"/>
  <c r="C27" i="10"/>
  <c r="D23" i="10"/>
  <c r="C23" i="10"/>
  <c r="D19" i="10"/>
  <c r="D28" i="10" s="1"/>
  <c r="C35" i="10" s="1"/>
  <c r="C19" i="10"/>
  <c r="D14" i="10"/>
  <c r="C14" i="10"/>
  <c r="D10" i="10"/>
  <c r="C10" i="10"/>
  <c r="E10" i="10" s="1"/>
  <c r="D6" i="10"/>
  <c r="C6" i="10"/>
  <c r="E6" i="10" s="1"/>
  <c r="E4" i="10"/>
  <c r="E5" i="10"/>
  <c r="E7" i="10"/>
  <c r="E8" i="10"/>
  <c r="E9" i="10"/>
  <c r="E11" i="10"/>
  <c r="E12" i="10"/>
  <c r="E13" i="10"/>
  <c r="E16" i="10"/>
  <c r="E17" i="10"/>
  <c r="E18" i="10"/>
  <c r="E20" i="10"/>
  <c r="E21" i="10"/>
  <c r="E22" i="10"/>
  <c r="E24" i="10"/>
  <c r="E25" i="10"/>
  <c r="E26" i="10"/>
  <c r="E3" i="10"/>
  <c r="E23" i="10" l="1"/>
  <c r="C28" i="10"/>
  <c r="C34" i="10" s="1"/>
  <c r="C29" i="11"/>
  <c r="D32" i="11" s="1"/>
  <c r="B34" i="11"/>
  <c r="D28" i="11"/>
  <c r="B36" i="11" s="1"/>
  <c r="B31" i="11"/>
  <c r="D15" i="11"/>
  <c r="B33" i="11" s="1"/>
  <c r="B29" i="11"/>
  <c r="C15" i="10"/>
  <c r="E27" i="10"/>
  <c r="E28" i="10"/>
  <c r="C36" i="10" s="1"/>
  <c r="D15" i="10"/>
  <c r="E19" i="10"/>
  <c r="E14" i="10"/>
  <c r="E3" i="9"/>
  <c r="D29" i="10" l="1"/>
  <c r="E32" i="10" s="1"/>
  <c r="C32" i="10"/>
  <c r="E15" i="10"/>
  <c r="C33" i="10" s="1"/>
  <c r="D29" i="11"/>
  <c r="B30" i="11" s="1"/>
  <c r="D33" i="11" s="1"/>
  <c r="D31" i="11"/>
  <c r="C29" i="10"/>
  <c r="C31" i="10"/>
  <c r="E5" i="9"/>
  <c r="E6" i="9"/>
  <c r="E8" i="9"/>
  <c r="E7" i="9"/>
  <c r="E4" i="9"/>
  <c r="E2" i="9"/>
  <c r="E9" i="9" l="1"/>
  <c r="E31" i="10"/>
  <c r="E29" i="10"/>
  <c r="C30" i="10" s="1"/>
  <c r="E33" i="10" s="1"/>
  <c r="E10" i="9"/>
</calcChain>
</file>

<file path=xl/sharedStrings.xml><?xml version="1.0" encoding="utf-8"?>
<sst xmlns="http://schemas.openxmlformats.org/spreadsheetml/2006/main" count="3142" uniqueCount="1736">
  <si>
    <t>ชั้นมัธยมศึกษาปีที่ 1/1</t>
  </si>
  <si>
    <t>ที่</t>
  </si>
  <si>
    <t>เลขประจำตัว</t>
  </si>
  <si>
    <t>ชื่อ-สกุล</t>
  </si>
  <si>
    <t>ชั้นมัธยมศึกษาปีที่ 1/2</t>
  </si>
  <si>
    <t>ชั้นมัธยมศึกษาปีที่ 1/3</t>
  </si>
  <si>
    <t>06086</t>
  </si>
  <si>
    <t>06087</t>
  </si>
  <si>
    <t>06088</t>
  </si>
  <si>
    <t>06089</t>
  </si>
  <si>
    <t>06090</t>
  </si>
  <si>
    <t>06092</t>
  </si>
  <si>
    <t>06093</t>
  </si>
  <si>
    <t>06094</t>
  </si>
  <si>
    <t>06095</t>
  </si>
  <si>
    <t>06096</t>
  </si>
  <si>
    <t>06097</t>
  </si>
  <si>
    <t>06098</t>
  </si>
  <si>
    <t>06099</t>
  </si>
  <si>
    <t>06100</t>
  </si>
  <si>
    <t>06101</t>
  </si>
  <si>
    <t>06102</t>
  </si>
  <si>
    <t>06103</t>
  </si>
  <si>
    <t>06104</t>
  </si>
  <si>
    <t>06106</t>
  </si>
  <si>
    <t>06107</t>
  </si>
  <si>
    <t>06110</t>
  </si>
  <si>
    <t>06111</t>
  </si>
  <si>
    <t>06112</t>
  </si>
  <si>
    <t>06113</t>
  </si>
  <si>
    <t>06114</t>
  </si>
  <si>
    <t>06115</t>
  </si>
  <si>
    <t>06116</t>
  </si>
  <si>
    <t>06117</t>
  </si>
  <si>
    <t>06118</t>
  </si>
  <si>
    <t>06119</t>
  </si>
  <si>
    <t>06120</t>
  </si>
  <si>
    <t>06121</t>
  </si>
  <si>
    <t>06122</t>
  </si>
  <si>
    <t>06123</t>
  </si>
  <si>
    <t>06124</t>
  </si>
  <si>
    <t>06125</t>
  </si>
  <si>
    <t>06126</t>
  </si>
  <si>
    <t>06127</t>
  </si>
  <si>
    <t>06128</t>
  </si>
  <si>
    <t>06129</t>
  </si>
  <si>
    <t>06130</t>
  </si>
  <si>
    <t>06131</t>
  </si>
  <si>
    <t>06132</t>
  </si>
  <si>
    <t>06133</t>
  </si>
  <si>
    <t>06134</t>
  </si>
  <si>
    <t>06135</t>
  </si>
  <si>
    <t>06136</t>
  </si>
  <si>
    <t>06137</t>
  </si>
  <si>
    <t>06140</t>
  </si>
  <si>
    <t>06144</t>
  </si>
  <si>
    <t>06145</t>
  </si>
  <si>
    <t>06146</t>
  </si>
  <si>
    <t>06147</t>
  </si>
  <si>
    <t>06148</t>
  </si>
  <si>
    <t>06149</t>
  </si>
  <si>
    <t>06150</t>
  </si>
  <si>
    <t>06151</t>
  </si>
  <si>
    <t>06152</t>
  </si>
  <si>
    <t>06153</t>
  </si>
  <si>
    <t>06154</t>
  </si>
  <si>
    <t>06155</t>
  </si>
  <si>
    <t>06156</t>
  </si>
  <si>
    <t>06157</t>
  </si>
  <si>
    <t>06158</t>
  </si>
  <si>
    <t>06159</t>
  </si>
  <si>
    <t>06160</t>
  </si>
  <si>
    <t>06161</t>
  </si>
  <si>
    <t>06162</t>
  </si>
  <si>
    <t>06163</t>
  </si>
  <si>
    <t>06164</t>
  </si>
  <si>
    <t>06165</t>
  </si>
  <si>
    <t>06166</t>
  </si>
  <si>
    <t>06167</t>
  </si>
  <si>
    <t>05955</t>
  </si>
  <si>
    <t>05956</t>
  </si>
  <si>
    <t>05957</t>
  </si>
  <si>
    <t>05959</t>
  </si>
  <si>
    <t>05960</t>
  </si>
  <si>
    <t>05961</t>
  </si>
  <si>
    <t>05962</t>
  </si>
  <si>
    <t>05963</t>
  </si>
  <si>
    <t>05964</t>
  </si>
  <si>
    <t>05965</t>
  </si>
  <si>
    <t>05968</t>
  </si>
  <si>
    <t>05969</t>
  </si>
  <si>
    <t>05970</t>
  </si>
  <si>
    <t>05971</t>
  </si>
  <si>
    <t>05972</t>
  </si>
  <si>
    <t>05973</t>
  </si>
  <si>
    <t>05974</t>
  </si>
  <si>
    <t>05975</t>
  </si>
  <si>
    <t>05976</t>
  </si>
  <si>
    <t>05977</t>
  </si>
  <si>
    <t>05978</t>
  </si>
  <si>
    <t>05979</t>
  </si>
  <si>
    <t>05980</t>
  </si>
  <si>
    <t>05981</t>
  </si>
  <si>
    <t>05982</t>
  </si>
  <si>
    <t>05983</t>
  </si>
  <si>
    <t>05984</t>
  </si>
  <si>
    <t>05988</t>
  </si>
  <si>
    <t>05989</t>
  </si>
  <si>
    <t>05990</t>
  </si>
  <si>
    <t>05991</t>
  </si>
  <si>
    <t>05992</t>
  </si>
  <si>
    <t>05993</t>
  </si>
  <si>
    <t>05994</t>
  </si>
  <si>
    <t>05995</t>
  </si>
  <si>
    <t>05996</t>
  </si>
  <si>
    <t>05997</t>
  </si>
  <si>
    <t>05998</t>
  </si>
  <si>
    <t>05999</t>
  </si>
  <si>
    <t>06000</t>
  </si>
  <si>
    <t>06001</t>
  </si>
  <si>
    <t>06002</t>
  </si>
  <si>
    <t>06003</t>
  </si>
  <si>
    <t>06058</t>
  </si>
  <si>
    <t>06004</t>
  </si>
  <si>
    <t>06005</t>
  </si>
  <si>
    <t>06006</t>
  </si>
  <si>
    <t>06007</t>
  </si>
  <si>
    <t>06008</t>
  </si>
  <si>
    <t>06009</t>
  </si>
  <si>
    <t>06010</t>
  </si>
  <si>
    <t>06011</t>
  </si>
  <si>
    <t>06013</t>
  </si>
  <si>
    <t>06014</t>
  </si>
  <si>
    <t>06015</t>
  </si>
  <si>
    <t>06016</t>
  </si>
  <si>
    <t>06017</t>
  </si>
  <si>
    <t>06018</t>
  </si>
  <si>
    <t>06019</t>
  </si>
  <si>
    <t>06020</t>
  </si>
  <si>
    <t>06021</t>
  </si>
  <si>
    <t>06022</t>
  </si>
  <si>
    <t>06023</t>
  </si>
  <si>
    <t>06024</t>
  </si>
  <si>
    <t>06025</t>
  </si>
  <si>
    <t>06026</t>
  </si>
  <si>
    <t>06027</t>
  </si>
  <si>
    <t>06028</t>
  </si>
  <si>
    <t>06062</t>
  </si>
  <si>
    <t>06065</t>
  </si>
  <si>
    <t>ชั้นมัธยมศึกษาปีที่ 2/1</t>
  </si>
  <si>
    <t>ชั้นมัธยมศึกษาปีที่ 2/2</t>
  </si>
  <si>
    <t>05815</t>
  </si>
  <si>
    <t>05816</t>
  </si>
  <si>
    <t>05817</t>
  </si>
  <si>
    <t>05818</t>
  </si>
  <si>
    <t>05821</t>
  </si>
  <si>
    <t>05823</t>
  </si>
  <si>
    <t>05824</t>
  </si>
  <si>
    <t>05825</t>
  </si>
  <si>
    <t>05936</t>
  </si>
  <si>
    <t>05826</t>
  </si>
  <si>
    <t>05827</t>
  </si>
  <si>
    <t>05828</t>
  </si>
  <si>
    <t>05829</t>
  </si>
  <si>
    <t>05830</t>
  </si>
  <si>
    <t>05831</t>
  </si>
  <si>
    <t>05832</t>
  </si>
  <si>
    <t>05833</t>
  </si>
  <si>
    <t>05834</t>
  </si>
  <si>
    <t>05835</t>
  </si>
  <si>
    <t>05837</t>
  </si>
  <si>
    <t>05838</t>
  </si>
  <si>
    <t>05839</t>
  </si>
  <si>
    <t>05840</t>
  </si>
  <si>
    <t>05841</t>
  </si>
  <si>
    <t>05844</t>
  </si>
  <si>
    <t>05845</t>
  </si>
  <si>
    <t>05846</t>
  </si>
  <si>
    <t>05847</t>
  </si>
  <si>
    <t>05848</t>
  </si>
  <si>
    <t>05849</t>
  </si>
  <si>
    <t>05850</t>
  </si>
  <si>
    <t>05851</t>
  </si>
  <si>
    <t>05853</t>
  </si>
  <si>
    <t>05854</t>
  </si>
  <si>
    <t>05935</t>
  </si>
  <si>
    <t>05856</t>
  </si>
  <si>
    <t>05860</t>
  </si>
  <si>
    <t>05861</t>
  </si>
  <si>
    <t>05862</t>
  </si>
  <si>
    <t>05863</t>
  </si>
  <si>
    <t>05865</t>
  </si>
  <si>
    <t>05866</t>
  </si>
  <si>
    <t>05868</t>
  </si>
  <si>
    <t>05870</t>
  </si>
  <si>
    <t>05871</t>
  </si>
  <si>
    <t>05872</t>
  </si>
  <si>
    <t>06057</t>
  </si>
  <si>
    <t>05873</t>
  </si>
  <si>
    <t>05877</t>
  </si>
  <si>
    <t>05879</t>
  </si>
  <si>
    <t>05880</t>
  </si>
  <si>
    <t>05881</t>
  </si>
  <si>
    <t>05882</t>
  </si>
  <si>
    <t>05937</t>
  </si>
  <si>
    <t>05883</t>
  </si>
  <si>
    <t>05885</t>
  </si>
  <si>
    <t>05886</t>
  </si>
  <si>
    <t>05887</t>
  </si>
  <si>
    <t>05889</t>
  </si>
  <si>
    <t>05890</t>
  </si>
  <si>
    <t>05891</t>
  </si>
  <si>
    <t>05892</t>
  </si>
  <si>
    <t>05893</t>
  </si>
  <si>
    <t>05896</t>
  </si>
  <si>
    <t>05897</t>
  </si>
  <si>
    <t>05898</t>
  </si>
  <si>
    <t>05899</t>
  </si>
  <si>
    <t>05901</t>
  </si>
  <si>
    <t>06066</t>
  </si>
  <si>
    <t>ชั้นมัธยมศึกษาปีที่ 3/1</t>
  </si>
  <si>
    <t>ชั้นมัธยมศึกษาปีที่ 3/2</t>
  </si>
  <si>
    <t>ชั้นมัธยมศึกษาปีที่ 3/3</t>
  </si>
  <si>
    <t>05553</t>
  </si>
  <si>
    <t>05554</t>
  </si>
  <si>
    <t>05571</t>
  </si>
  <si>
    <t>05604</t>
  </si>
  <si>
    <t>05942</t>
  </si>
  <si>
    <t>05556</t>
  </si>
  <si>
    <t>05560</t>
  </si>
  <si>
    <t>05564</t>
  </si>
  <si>
    <t>05566</t>
  </si>
  <si>
    <t>05567</t>
  </si>
  <si>
    <t>05590</t>
  </si>
  <si>
    <t>05594</t>
  </si>
  <si>
    <t>05618</t>
  </si>
  <si>
    <t>05620</t>
  </si>
  <si>
    <t>05621</t>
  </si>
  <si>
    <t>05624</t>
  </si>
  <si>
    <t>05629</t>
  </si>
  <si>
    <t>05632</t>
  </si>
  <si>
    <t>06031</t>
  </si>
  <si>
    <t>06032</t>
  </si>
  <si>
    <t>06033</t>
  </si>
  <si>
    <t>06034</t>
  </si>
  <si>
    <t>06035</t>
  </si>
  <si>
    <t>05540</t>
  </si>
  <si>
    <t>05575</t>
  </si>
  <si>
    <t>05577</t>
  </si>
  <si>
    <t>05580</t>
  </si>
  <si>
    <t>05581</t>
  </si>
  <si>
    <t>05582</t>
  </si>
  <si>
    <t>05610</t>
  </si>
  <si>
    <t>05799</t>
  </si>
  <si>
    <t>06068</t>
  </si>
  <si>
    <t>05562</t>
  </si>
  <si>
    <t>05563</t>
  </si>
  <si>
    <t>05587</t>
  </si>
  <si>
    <t>05589</t>
  </si>
  <si>
    <t>05597</t>
  </si>
  <si>
    <t>05598</t>
  </si>
  <si>
    <t>05600</t>
  </si>
  <si>
    <t>05623</t>
  </si>
  <si>
    <t>05625</t>
  </si>
  <si>
    <t>06036</t>
  </si>
  <si>
    <t>06038</t>
  </si>
  <si>
    <t>06039</t>
  </si>
  <si>
    <t>06040</t>
  </si>
  <si>
    <t>06042</t>
  </si>
  <si>
    <t>06043</t>
  </si>
  <si>
    <t>06044</t>
  </si>
  <si>
    <t>05541</t>
  </si>
  <si>
    <t>05543</t>
  </si>
  <si>
    <t>05544</t>
  </si>
  <si>
    <t>05545</t>
  </si>
  <si>
    <t>05546</t>
  </si>
  <si>
    <t>05547</t>
  </si>
  <si>
    <t>05572</t>
  </si>
  <si>
    <t>05573</t>
  </si>
  <si>
    <t>05583</t>
  </si>
  <si>
    <t>05585</t>
  </si>
  <si>
    <t>05601</t>
  </si>
  <si>
    <t>05602</t>
  </si>
  <si>
    <t>05606</t>
  </si>
  <si>
    <t>05612</t>
  </si>
  <si>
    <t>05801</t>
  </si>
  <si>
    <t>06029</t>
  </si>
  <si>
    <t>06045</t>
  </si>
  <si>
    <t>06047</t>
  </si>
  <si>
    <t>06051</t>
  </si>
  <si>
    <t>06052</t>
  </si>
  <si>
    <t>06061</t>
  </si>
  <si>
    <t>05569</t>
  </si>
  <si>
    <t>05626</t>
  </si>
  <si>
    <t>05628</t>
  </si>
  <si>
    <t>06030</t>
  </si>
  <si>
    <t>ชั้นมัธยมศึกษาปีที่ 5/2</t>
  </si>
  <si>
    <t>05705</t>
  </si>
  <si>
    <t>นายคมสันต์  คำลือ</t>
  </si>
  <si>
    <t>05710</t>
  </si>
  <si>
    <t>05742</t>
  </si>
  <si>
    <t>นายพงศกร  ชาวน่าน</t>
  </si>
  <si>
    <t>05744</t>
  </si>
  <si>
    <t>นายราเมศวร์  ช่างปรุง</t>
  </si>
  <si>
    <t>05745</t>
  </si>
  <si>
    <t>นายวรชิต  สมบูรณ์</t>
  </si>
  <si>
    <t>05747</t>
  </si>
  <si>
    <t>05749</t>
  </si>
  <si>
    <t>นายสุทธิพงษ์  แร่กระสินธ์</t>
  </si>
  <si>
    <t>06072</t>
  </si>
  <si>
    <t>นายยศกร  คำลือ</t>
  </si>
  <si>
    <t>06073</t>
  </si>
  <si>
    <t>นายอนุชา  ปันอนุ</t>
  </si>
  <si>
    <t>05696</t>
  </si>
  <si>
    <t>05700</t>
  </si>
  <si>
    <t>05701</t>
  </si>
  <si>
    <t>05704</t>
  </si>
  <si>
    <t>05725</t>
  </si>
  <si>
    <t>05726</t>
  </si>
  <si>
    <t>05729</t>
  </si>
  <si>
    <t>05734</t>
  </si>
  <si>
    <t>05736</t>
  </si>
  <si>
    <t>05757</t>
  </si>
  <si>
    <t>05759</t>
  </si>
  <si>
    <t>05760</t>
  </si>
  <si>
    <t>05763</t>
  </si>
  <si>
    <t>05764</t>
  </si>
  <si>
    <t>05940</t>
  </si>
  <si>
    <t>06074</t>
  </si>
  <si>
    <t>06075</t>
  </si>
  <si>
    <t>06076</t>
  </si>
  <si>
    <t>05688</t>
  </si>
  <si>
    <t>05706</t>
  </si>
  <si>
    <t>นายจิตติพล  เทพคำ</t>
  </si>
  <si>
    <t>05718</t>
  </si>
  <si>
    <t>นายลัทธพล  บุญฤทธิ์เดช</t>
  </si>
  <si>
    <t>05721</t>
  </si>
  <si>
    <t>นายสิทธิพล  มั่งมูล</t>
  </si>
  <si>
    <t>05740</t>
  </si>
  <si>
    <t>นายธนกฤต  ดำงาม</t>
  </si>
  <si>
    <t>05743</t>
  </si>
  <si>
    <t>นายพิษณุ  คำลือ</t>
  </si>
  <si>
    <t>05750</t>
  </si>
  <si>
    <t>นายสุภจิตร  เมืองก้อน</t>
  </si>
  <si>
    <t>06078</t>
  </si>
  <si>
    <t>นายอนุรักษ์  มูลศรี</t>
  </si>
  <si>
    <t>05691</t>
  </si>
  <si>
    <t>05694</t>
  </si>
  <si>
    <t>05697</t>
  </si>
  <si>
    <t>05699</t>
  </si>
  <si>
    <t>05703</t>
  </si>
  <si>
    <t>05722</t>
  </si>
  <si>
    <t>05724</t>
  </si>
  <si>
    <t>05728</t>
  </si>
  <si>
    <t>05731</t>
  </si>
  <si>
    <t>05732</t>
  </si>
  <si>
    <t>05735</t>
  </si>
  <si>
    <t>05753</t>
  </si>
  <si>
    <t>05754</t>
  </si>
  <si>
    <t>05761</t>
  </si>
  <si>
    <t>05762</t>
  </si>
  <si>
    <t>05766</t>
  </si>
  <si>
    <t>05767</t>
  </si>
  <si>
    <t>06079</t>
  </si>
  <si>
    <t>05674</t>
  </si>
  <si>
    <t>นายกิตติพร  อุดม</t>
  </si>
  <si>
    <t>05676</t>
  </si>
  <si>
    <t>นายขจรศักดิ์  ทาดี</t>
  </si>
  <si>
    <t>05677</t>
  </si>
  <si>
    <t>นายจักรรินทร์  กล้าหาญ</t>
  </si>
  <si>
    <t>05678</t>
  </si>
  <si>
    <t>05680</t>
  </si>
  <si>
    <t>นายธีรนัย  บ้านสระ</t>
  </si>
  <si>
    <t>05681</t>
  </si>
  <si>
    <t>นายนัทธพงค์  คำบุญเรือง</t>
  </si>
  <si>
    <t>05682</t>
  </si>
  <si>
    <t>นายปฐพี  เผ่าต๊ะใจ</t>
  </si>
  <si>
    <t>05686</t>
  </si>
  <si>
    <t>นายนพคุณ  ขยัน</t>
  </si>
  <si>
    <t>05689</t>
  </si>
  <si>
    <t>นายอดิศักดิ์  ไชยสนาม</t>
  </si>
  <si>
    <t>นายปริญญา  มูลศรี</t>
  </si>
  <si>
    <t>05709</t>
  </si>
  <si>
    <t>นายณภัทร  ลิ้มบริบูรณ์</t>
  </si>
  <si>
    <t>05711</t>
  </si>
  <si>
    <t>นายดรัณภพ  คำพิโร</t>
  </si>
  <si>
    <t>05714</t>
  </si>
  <si>
    <t>นายปรัชญา  วิไลรัตน์</t>
  </si>
  <si>
    <t>05715</t>
  </si>
  <si>
    <t>นายพงศธร  โกสี</t>
  </si>
  <si>
    <t>05717</t>
  </si>
  <si>
    <t>นายพิเชฐพงศ์  เร่งเร็ว</t>
  </si>
  <si>
    <t>05720</t>
  </si>
  <si>
    <t>นายสรวิชญ์  หมั่นกิจ</t>
  </si>
  <si>
    <t>05738</t>
  </si>
  <si>
    <t>นายไชยวัฒน์  อาสา</t>
  </si>
  <si>
    <t>05746</t>
  </si>
  <si>
    <t>นายวรภพ  เจือจาน</t>
  </si>
  <si>
    <t>05752</t>
  </si>
  <si>
    <t>นายอติรุจ  อาษา</t>
  </si>
  <si>
    <t>06081</t>
  </si>
  <si>
    <t>นายชัยวัฒน์  สมภาร</t>
  </si>
  <si>
    <t>06082</t>
  </si>
  <si>
    <t>นายธนพนธ์  มาลาอ่อน</t>
  </si>
  <si>
    <t>06083</t>
  </si>
  <si>
    <t>นายอนุสรณ์  แซ่ย้า</t>
  </si>
  <si>
    <t>06084</t>
  </si>
  <si>
    <t>ชั้นมัธยมศึกษาปีที่ 6/1</t>
  </si>
  <si>
    <t>ชั้นมัธยมศึกษาปีที่ 6/2</t>
  </si>
  <si>
    <t>ชั้นมัธยมศึกษาปีที่ 6/3</t>
  </si>
  <si>
    <t>นางสาวเกตน์นิภา  ช้างสาร</t>
  </si>
  <si>
    <t>นางสาวชนิกานต์  ชุมภูชนะภัย</t>
  </si>
  <si>
    <t>นางสาวนิสิตา  ปันสุวรรณ</t>
  </si>
  <si>
    <t>นางสาวปนัดดา  จันทร์แดง</t>
  </si>
  <si>
    <t>นางสาวสุภาวดี  ใจกว้าง</t>
  </si>
  <si>
    <t>นางสาวกนกรัตน์  ลียารัตน์</t>
  </si>
  <si>
    <t>นางสาวกุลธิดา  สาวาสิทธิ์</t>
  </si>
  <si>
    <t>นางสาวจุฑาทิพย์  ไชยลังกา</t>
  </si>
  <si>
    <t>นางสาวฌาณิการ์  สิทธิภา</t>
  </si>
  <si>
    <t>นางสาวธิดารัตน์  งามพร้อม</t>
  </si>
  <si>
    <t>นางสาววิชุดา  เลียบบัวป่า</t>
  </si>
  <si>
    <t>นางสาวพิมพ์เพ็ญ  รัตนอุทัย</t>
  </si>
  <si>
    <t>นางสาวกัญญภัทร์  รัตนแพทย์</t>
  </si>
  <si>
    <t>นางสาวสัจจะพร  อินใจ</t>
  </si>
  <si>
    <t>นางสาวสุชาดา  บัวแดง</t>
  </si>
  <si>
    <t>นางสาวอาภาภัทร  ชุมภูชนะภัย</t>
  </si>
  <si>
    <t>นางสาวอิทธิญา  อานัน</t>
  </si>
  <si>
    <t>นางสาวชลิตตา  ชุมภูชนะภัย</t>
  </si>
  <si>
    <t>06179</t>
  </si>
  <si>
    <t>นางสาวมุจลินทร์  สมิงลำ</t>
  </si>
  <si>
    <t>นายจักริน  แซ่เต๋า</t>
  </si>
  <si>
    <t>05684</t>
  </si>
  <si>
    <t>05687</t>
  </si>
  <si>
    <t>นายอัษฎาวุธ  คำรังษี</t>
  </si>
  <si>
    <t>เด็กชายณัชภัค  เมืองมูล</t>
  </si>
  <si>
    <t>เด็กชายธนศักดิ์  ไชยลังกา</t>
  </si>
  <si>
    <t>เด็กชายปกรณ์เกียรติ  ทรายคำ</t>
  </si>
  <si>
    <t>เด็กชายพัสกร  ชาวน่าน</t>
  </si>
  <si>
    <t>เด็กชายมนูญ  ชาวน่าน</t>
  </si>
  <si>
    <t>เด็กหญิงกุลธิดา  ทะนันไชย</t>
  </si>
  <si>
    <t>เด็กหญิงณัฐนรี  มั่งมูล</t>
  </si>
  <si>
    <t>เด็กหญิงทิพย์สุดา  คำบุญเรือง</t>
  </si>
  <si>
    <t>เด็กหญิงนันทิชา  วันดี</t>
  </si>
  <si>
    <t>เด็กหญิงมุทิตา  ชุมภูชนะภัย</t>
  </si>
  <si>
    <t>เด็กหญิงลักษมณ  มูลศรี</t>
  </si>
  <si>
    <t>เด็กหญิงวริศรา  ยังเพ็ง</t>
  </si>
  <si>
    <t>เด็กหญิงวิรัลยุพา  ปันธุระ</t>
  </si>
  <si>
    <t>เด็กหญิงสมิตา  ชุมภูชนะภัย</t>
  </si>
  <si>
    <t>เด็กหญิงสุชัญญา  ดอนแก้ว</t>
  </si>
  <si>
    <t>เด็กหญิงสุชัญญา  สวนหม้อ</t>
  </si>
  <si>
    <t>เด็กหญิงสุธิมา  สมัคร</t>
  </si>
  <si>
    <t>เด็กหญิงสุรีรัตน์  คนต่ำ</t>
  </si>
  <si>
    <t>เด็กหญิงอินทิรา  ตั้งศิยานนท์</t>
  </si>
  <si>
    <t>06169</t>
  </si>
  <si>
    <t>เด็กหญิงอนุตา  ไชยลังกา</t>
  </si>
  <si>
    <t>เด็กชายฐาปนพงศ์  เพ็ชรนารถ</t>
  </si>
  <si>
    <t>เด็กชายณัฐพล  บรรจง</t>
  </si>
  <si>
    <t>เด็กชายปุณพจน์  บุญยืน</t>
  </si>
  <si>
    <t>เด็กชายพัทธดนย์  ศรีจันทร์</t>
  </si>
  <si>
    <t>เด็กชายพีรพัฒน์  ไพเราะ</t>
  </si>
  <si>
    <t>เด็กหญิงชุติมา  พอใจ</t>
  </si>
  <si>
    <t>เด็กหญิงชมพูนิกข์  วังอโศก</t>
  </si>
  <si>
    <t>เด็กหญิงญาณิศา  วงค์แพทย์</t>
  </si>
  <si>
    <t>เด็กหญิงธันยธร  ต๊ะแปง</t>
  </si>
  <si>
    <t>เด็กหญิงธิดาพร  มั่งมูล</t>
  </si>
  <si>
    <t>เด็กหญิงนุชธิดา  เมืองก้อน</t>
  </si>
  <si>
    <t>เด็กหญิงภัทราวดี  สรรพช่าง</t>
  </si>
  <si>
    <t>เด็กหญิงวชิราภรณ์  ชุมภูชนะภัย</t>
  </si>
  <si>
    <t>เด็กหญิงวณิชชา  เจือจาน</t>
  </si>
  <si>
    <t>เด็กหญิงวรรณลดา  ลดาวัลย์</t>
  </si>
  <si>
    <t>เด็กหญิงศศิวิมล  พุฒดี</t>
  </si>
  <si>
    <t>เด็กหญิงศุภสุตา  สิริปา</t>
  </si>
  <si>
    <t>เด็กหญิงสุรางคณา  สุวรรณหงษ์</t>
  </si>
  <si>
    <t>เด็กหญิงอริสา  จันเงิน</t>
  </si>
  <si>
    <t>เด็กหญิงฉัตฑริกา  ปิงยศ</t>
  </si>
  <si>
    <t>เด็กหญิงนัฐกริตรา  ชุมภูชนะภัย</t>
  </si>
  <si>
    <t>เด็กชายกวินท์  คำบุญเรือง</t>
  </si>
  <si>
    <t>เด็กชายเกียรติชัย  แซ่ห่าน</t>
  </si>
  <si>
    <t>เด็กชายกิตติภพ  ประสงค์</t>
  </si>
  <si>
    <t>เด็กชายชัยชนะ  ยาวงค์</t>
  </si>
  <si>
    <t>เด็กชายณัฐกานต์  สมัคร</t>
  </si>
  <si>
    <t>เด็กชายณัชนันทน์  ดอนแก้ว</t>
  </si>
  <si>
    <t>เด็กชายณัฐปคัลภ์  กาหลง</t>
  </si>
  <si>
    <t>เด็กชายปารมี  สุทธะ</t>
  </si>
  <si>
    <t>เด็กชายอนาวิล  ยอดมงคล</t>
  </si>
  <si>
    <t>เด็กชายอวิรุทธิ์  อนันตผล</t>
  </si>
  <si>
    <t>เด็กหญิงกุลิสรา  เชื้อเมืองพาน</t>
  </si>
  <si>
    <t>เด็กหญิงจันทกานต์  ฟ้าแลบ</t>
  </si>
  <si>
    <t>เด็กหญิงฐาปนี  กล้าหาญ</t>
  </si>
  <si>
    <t>เด็กหญิงณัฐวดี  พิเคราะห์</t>
  </si>
  <si>
    <t>เด็กหญิงธัญญธร  สมภาร</t>
  </si>
  <si>
    <t>เด็กหญิงนิลปัทม์  ทองเทพ</t>
  </si>
  <si>
    <t>เด็กหญิงพรไพลิน  ชัยลังกา</t>
  </si>
  <si>
    <t>เด็กหญิงพิมพ์วิภา  กล้าหาญ</t>
  </si>
  <si>
    <t>เด็กหญิงเพ็ญพิชชา  ต๊ะฝั้น</t>
  </si>
  <si>
    <t>เด็กหญิงวิรัญญา  ขันแข็ง</t>
  </si>
  <si>
    <t>เด็กหญิงศิริวรรณ  กันยา</t>
  </si>
  <si>
    <t>เด็กหญิงศิรภัสสร  แสนบ้าน</t>
  </si>
  <si>
    <t>เด็กหญิงอาทิตยา  ยาทิพย์</t>
  </si>
  <si>
    <t>เด็กหญิงญาณาวดี  ประชุม</t>
  </si>
  <si>
    <t>ชื่อ นามสกุล</t>
  </si>
  <si>
    <t>06177</t>
  </si>
  <si>
    <t>นายสุวัฒน์  นาปรัง</t>
  </si>
  <si>
    <t>นายอนณ  แสนบ้าน</t>
  </si>
  <si>
    <t>นายกิตติพงษ์  ชมภูชนะภัย</t>
  </si>
  <si>
    <t>นายชิษณุพงศ์  ฟ้าแลบ</t>
  </si>
  <si>
    <t>นายปิยภพ  แซ่พ่าน</t>
  </si>
  <si>
    <t>06178</t>
  </si>
  <si>
    <t>นายนฤรงค์  กองแก้ว</t>
  </si>
  <si>
    <t>นางสาวกัลยรัตน์  มั่งมูล</t>
  </si>
  <si>
    <t>นางสาวปรัชญา  ศรีวิราช</t>
  </si>
  <si>
    <t>นางสาวภาวินี  กองแก้ว</t>
  </si>
  <si>
    <t>นางสาววรรณิดา  ไทยเหนือ</t>
  </si>
  <si>
    <t>นางสาววิภาวินี  ช้างสาร</t>
  </si>
  <si>
    <t>นางสาวนุชวรา  เมืองก้อน</t>
  </si>
  <si>
    <t>นางสาวพรกนก  ประสงค์</t>
  </si>
  <si>
    <t>นางสาวกังสดาล  ใจกล้า</t>
  </si>
  <si>
    <t>นางสาวณัฐธิพร  เชื้อสวย</t>
  </si>
  <si>
    <t>นางสาวนิกษ์นิภา  เมืองก้อน</t>
  </si>
  <si>
    <t>นางสาวปรียา  มานะ</t>
  </si>
  <si>
    <t>นางสาวอฑิตญา  ชาวน่าน</t>
  </si>
  <si>
    <t>นางสาวอารีรัตน์  ขยัน</t>
  </si>
  <si>
    <t>นางสาวชีวาพร  ใจกล้า</t>
  </si>
  <si>
    <t>นางสาวเทวิกา  เขื่อนแก้ว</t>
  </si>
  <si>
    <t>นางสาวรดามณี  อินกาวี</t>
  </si>
  <si>
    <t>นางสาวปาณิศา  กลมเกลียว</t>
  </si>
  <si>
    <t>นางสาวอริศรา  สุยะ</t>
  </si>
  <si>
    <t>06172</t>
  </si>
  <si>
    <t>นางสาวฐิตารีย์  ตาอินทร์</t>
  </si>
  <si>
    <t>นายกิตติชัย  ควีนโนวรัตน์</t>
  </si>
  <si>
    <t>นายณัฐพล  ประคัลภ์วงศ์</t>
  </si>
  <si>
    <t>นายธนภัทร  ทศเจริญ</t>
  </si>
  <si>
    <t>นายธีรเมธ  บรรจง</t>
  </si>
  <si>
    <t>นายนันทกานต์  มูลศรี</t>
  </si>
  <si>
    <t>นายประจักษ์  แก้ววรรณ</t>
  </si>
  <si>
    <t>นายภานุพงษ์  บ้านสระ</t>
  </si>
  <si>
    <t>นายเชี่ยวชาญ  แซ่เติ๋น</t>
  </si>
  <si>
    <t>นายสุชาติ  โลนะลุ</t>
  </si>
  <si>
    <t>นางสาวพัชรี  สืบแสน</t>
  </si>
  <si>
    <t>นางสาวเพ็ญพิชชา  ท้าวราช</t>
  </si>
  <si>
    <t>นางสาวกมลวรรณ  ขยัน</t>
  </si>
  <si>
    <t>นางสาวนภัสรพี  มูลศรี</t>
  </si>
  <si>
    <t>นางสาววนิดา  ปัญญา</t>
  </si>
  <si>
    <t>นางสาววาสนา  พอใจ</t>
  </si>
  <si>
    <t>นางสาวอภิชญา  งามโยธา</t>
  </si>
  <si>
    <t>นางสาวปราณปริยา  สุทธะ</t>
  </si>
  <si>
    <t>นางสาวณัจฉรียา  บรรจง</t>
  </si>
  <si>
    <t>นางสาวทัตพิชา  ฟ้าแลบ</t>
  </si>
  <si>
    <t>นางสาวณัฐณิชา  ไชยลังกา</t>
  </si>
  <si>
    <t>นางสาวณัฐธิดา  รักดี</t>
  </si>
  <si>
    <t>นางสาวพรพิมล  ยารังษี</t>
  </si>
  <si>
    <t>นางสาวศุภาพิชญ์  สิทธิ</t>
  </si>
  <si>
    <t>นางสาวศิริกาญจน์  สืบแสน</t>
  </si>
  <si>
    <t>นางสาวอารียา  ชาวน่าน</t>
  </si>
  <si>
    <t>นายไกรเพชร  สอนบุญมา</t>
  </si>
  <si>
    <t>นายทินกร  บรรจง</t>
  </si>
  <si>
    <t>นายธนากร  ดอนแก้ว</t>
  </si>
  <si>
    <t>นายนิวัฒน์  อิสาร</t>
  </si>
  <si>
    <t>นายปฏิภาณ  กริ่มพิมาย</t>
  </si>
  <si>
    <t>นายพิชัยยุทธ  ชุมภูปฏิ</t>
  </si>
  <si>
    <t>นายกิตติพจน์  ราภิยะ</t>
  </si>
  <si>
    <t>นายเจษฎา  ท้าวแพทย์</t>
  </si>
  <si>
    <t>นายพลวัต  อาษา</t>
  </si>
  <si>
    <t>นายอภิวิชญ์  กันทะ</t>
  </si>
  <si>
    <t>นายกันตภน  ขานเพราะ</t>
  </si>
  <si>
    <t>นายคมชาญ  พุฒอ่อน</t>
  </si>
  <si>
    <t>นายณัฐิพงศ์  ทิวปา</t>
  </si>
  <si>
    <t>นายวราพงศ์  ฟ้าแลบ</t>
  </si>
  <si>
    <t>นายไพโรจน์  จาวเต็มศิริวรรณ</t>
  </si>
  <si>
    <t>นายประเคน  คิดดี</t>
  </si>
  <si>
    <t>นายณัฐวุฒิ  ตั้งใจ</t>
  </si>
  <si>
    <t>นายไกรวิชญ์  เหลี่ยมทน</t>
  </si>
  <si>
    <t>นายสมชาย  คำบุญเรือง</t>
  </si>
  <si>
    <t>นายอัครเดช  ผิวขาว</t>
  </si>
  <si>
    <t>นายธีรเมธ  คำบุญเรือง</t>
  </si>
  <si>
    <t>06174</t>
  </si>
  <si>
    <t>นางสาวศิริวรรณ  หงษ์ยี่สิบสี่</t>
  </si>
  <si>
    <t>นางสาวพัชรีภรณ์  บรรจง</t>
  </si>
  <si>
    <t>นางสาวสุพิชชา  ถาคำ</t>
  </si>
  <si>
    <t>นางสาวกัลยรัตน์  บัวแดง</t>
  </si>
  <si>
    <t>นายณัฎฐนนท์  อินต๊ะแสน</t>
  </si>
  <si>
    <t>นายศรัณย์  พงศิริแสน</t>
  </si>
  <si>
    <t>05692</t>
  </si>
  <si>
    <t>นางสาวจิติมา  สาลี</t>
  </si>
  <si>
    <t>นางสาวตติยา  บ้านสระ</t>
  </si>
  <si>
    <t>นางสาวพิชญ์สินี  พุฒดี</t>
  </si>
  <si>
    <t>นางสาวศิริรัตน์  อินต๊ะราช</t>
  </si>
  <si>
    <t>นางสาวสาทิตา  คนต่ำ</t>
  </si>
  <si>
    <t>นางสาวจิรัฐญา  เขื่อนแก้ว</t>
  </si>
  <si>
    <t>นางสาวชธิดา  ชุมภูชนะภัย</t>
  </si>
  <si>
    <t>นางสาวรุ่งตะวัน  กาสี</t>
  </si>
  <si>
    <t>นางสาวบุษราภรณ์  อิ่นคำ</t>
  </si>
  <si>
    <t>นางสาวปาริฉัตต์  มั่งมูล</t>
  </si>
  <si>
    <t>นางสาวเพ็ญพิชชา  ชาวน่าน</t>
  </si>
  <si>
    <t>นางสาวสรัลชนา  คำเสน</t>
  </si>
  <si>
    <t>นางสาวสุวะรส  คล่องแคล่ว</t>
  </si>
  <si>
    <t>นางสาวอธิชนม์  มูลศรี</t>
  </si>
  <si>
    <t>นางสาวพนิดา  ปิจนันท์</t>
  </si>
  <si>
    <t>นางสาวกนกวรรณ  จันทร์แดง</t>
  </si>
  <si>
    <t>นางสาวรักชนก  บ้านสระ</t>
  </si>
  <si>
    <t>นางสาวศิรินรัตน์  บัวคำ</t>
  </si>
  <si>
    <t>06168</t>
  </si>
  <si>
    <t>นางสาวกานต์ธิดา  ดาวเหนือ</t>
  </si>
  <si>
    <t>05679</t>
  </si>
  <si>
    <t>นายจิรนนท์  บัวแดง</t>
  </si>
  <si>
    <t>05683</t>
  </si>
  <si>
    <t>นายปภพ  มูลศรี</t>
  </si>
  <si>
    <t>นางสาวขวัญนภา  ไทยจันทึก</t>
  </si>
  <si>
    <t>เด็กชายกันต์ศักดิ์  ขยัน</t>
  </si>
  <si>
    <t>เด็กชายชัยวุฒิ  กล้าหาญ</t>
  </si>
  <si>
    <t>เด็กชายณัฐภัทร  กองแก้ว</t>
  </si>
  <si>
    <t>เด็กชายทวิชัย  ชุมภูชนะภัย</t>
  </si>
  <si>
    <t>เด็กชายธนกฤต  แข็งแรง</t>
  </si>
  <si>
    <t>เด็กชายธนศักดิ์  เจือจาน</t>
  </si>
  <si>
    <t>เด็กชายธนันธร  คิดดี</t>
  </si>
  <si>
    <t>เด็กชายภาคภูมิ  คำลือ</t>
  </si>
  <si>
    <t>เด็กชายภูริยศพงษ์  ประชุม</t>
  </si>
  <si>
    <t>เด็กชายรัชชานนท์  มาไกล</t>
  </si>
  <si>
    <t>เด็กชายรัตนพล  สุขโข</t>
  </si>
  <si>
    <t>เด็กชายวราวุฒิ  โสมา</t>
  </si>
  <si>
    <t>เด็กหญิงแก้วตา  แซ่เต็ม</t>
  </si>
  <si>
    <t>เด็กหญิงกัญญารัตน์  มาไกล</t>
  </si>
  <si>
    <t>เด็กหญิงชไมพร  อานัน</t>
  </si>
  <si>
    <t>เด็กหญิงชัญญาพร  คำพิโร</t>
  </si>
  <si>
    <t>เด็กหญิงณัฐชยา  เมืองก้อน</t>
  </si>
  <si>
    <t>เด็กหญิงนันทิชา  ตั้งใจ</t>
  </si>
  <si>
    <t>เด็กหญิงเบญจพร  ทะนันไชย</t>
  </si>
  <si>
    <t>เด็กหญิงวิชญาพร  รัตนอุทัย</t>
  </si>
  <si>
    <t>เด็กหญิงอภิญญา  มั่งมูล</t>
  </si>
  <si>
    <t>เด็กหญิงอภิรตา  ดาวดึงษ์</t>
  </si>
  <si>
    <t>เด็กชายเกียรติศักดิ์  ฟ้าแลบ</t>
  </si>
  <si>
    <t>เด็กชายจันทร์กล้า  อุทธา</t>
  </si>
  <si>
    <t>เด็กชายชยุตภัทร  พรมชัย</t>
  </si>
  <si>
    <t>เด็กชายชาญวิทย์  กองแก้ว</t>
  </si>
  <si>
    <t>เด็กชายณัฐภัทร  นันนะ</t>
  </si>
  <si>
    <t>เด็กชายทรงวุฒิ  ขยัน</t>
  </si>
  <si>
    <t>เด็กชายทัชกร  ชาวน่าน</t>
  </si>
  <si>
    <t>เด็กชายธนกร  มั่งมูล</t>
  </si>
  <si>
    <t>เด็กชายธนัช  วงศ์เรียน</t>
  </si>
  <si>
    <t>เด็กชายธัญกร  ขันทะบุตร</t>
  </si>
  <si>
    <t>เด็กชายนพดล  สวนหม้อ</t>
  </si>
  <si>
    <t>เด็กชายนรินทร์  คำบุญเรือง</t>
  </si>
  <si>
    <t>เด็กชายภคนันท์  สืบแสน</t>
  </si>
  <si>
    <t>เด็กชายภูริจิวัตร  เจือจาน</t>
  </si>
  <si>
    <t>เด็กชายมเหศวร  อินทร</t>
  </si>
  <si>
    <t>เด็กชายสันติไชย  แซ๋เต๋า</t>
  </si>
  <si>
    <t>เด็กหญิงกุลปริยา  ไชยลังกา</t>
  </si>
  <si>
    <t>เด็กหญิงโชติกา  กองแก้ว</t>
  </si>
  <si>
    <t>เด็กหญิงฑิฆัมพร  นิโรจน์</t>
  </si>
  <si>
    <t>เด็กหญิงปัญญาจิตตา  มูลศรี</t>
  </si>
  <si>
    <t>เด็กหญิงพรรณพัชร  ไชยชมภู</t>
  </si>
  <si>
    <t>เด็กหญิงพิชชากร  กันทะ</t>
  </si>
  <si>
    <t>เด็กหญิงแพรวา  ศรีจันทร์หล้า</t>
  </si>
  <si>
    <t>เด็กหญิงภัคธีรา  ตันตินวกุล</t>
  </si>
  <si>
    <t>เด็กหญิงยุพารัตน์  คำลือ</t>
  </si>
  <si>
    <t>เด็กหญิงวรันธร  แซ่เต็ม</t>
  </si>
  <si>
    <t>เด็กชายธนดล  สืบแสน</t>
  </si>
  <si>
    <t>เด็กชายนนทวัฒน์  ขันทะบุตร</t>
  </si>
  <si>
    <t>เด็กชายเนติธร  ไทยเหนือ</t>
  </si>
  <si>
    <t>เด็กชายปรัชญา  มูลศรี</t>
  </si>
  <si>
    <t>เด็กชายภครพล  กองแก้ว</t>
  </si>
  <si>
    <t>เด็กชายภาคภูมิ  ถาวร</t>
  </si>
  <si>
    <t>เด็กชายภินิกรณ์  มั่งมูล</t>
  </si>
  <si>
    <t>เด็กชายสรธัญ  ปาระมะ</t>
  </si>
  <si>
    <t>เด็กชายสันติชัย  ไทยเหนือ</t>
  </si>
  <si>
    <t>เด็กชายอาทิตย์  วงศ์เมือง</t>
  </si>
  <si>
    <t>เด็กหญิงกนกวรรณ  คำลือ</t>
  </si>
  <si>
    <t>เด็กหญิงรัญชิดา  มูลศรี</t>
  </si>
  <si>
    <t>เด็กหญิงเกวริณ  มีบุญ</t>
  </si>
  <si>
    <t>เด็กหญิงปวิชญา  คล่องสมบัติ</t>
  </si>
  <si>
    <t>เด็กหญิงเอื้อนวรา  เถระ</t>
  </si>
  <si>
    <t>เด็กหญิงรุ่งไพลิน  สืบจิตต์</t>
  </si>
  <si>
    <t>เด็กหญิงอมรรัตน์  กล้าหาญ</t>
  </si>
  <si>
    <t>เด็กหญิงกิติพร  ช้างสาร</t>
  </si>
  <si>
    <t>เด็กหญิงตรีทิพยนิภา  ยะอิตะ</t>
  </si>
  <si>
    <t>เด็กหญิงอรณิชา  สมวัล</t>
  </si>
  <si>
    <t>06175</t>
  </si>
  <si>
    <t>นายศุภฤกษ์  ปิ่นแก้ว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</si>
  <si>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</si>
  <si>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</si>
  <si>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</si>
  <si>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</si>
  <si>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</si>
  <si>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</si>
  <si>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</si>
  <si>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</si>
  <si>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</si>
  <si>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</si>
  <si>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</si>
  <si>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</si>
  <si>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</si>
  <si>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</si>
  <si>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เด็กชายวรยุทธ์  ใจกว้าง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</si>
  <si>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</si>
  <si>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</si>
  <si>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</si>
  <si>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</si>
  <si>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</si>
  <si>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</si>
  <si>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</si>
  <si>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</si>
  <si>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</si>
  <si>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</si>
  <si>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</si>
  <si>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</si>
  <si>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</si>
  <si>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</si>
  <si>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เด็กชายภานุเดช  หล้าสาย</t>
  </si>
  <si>
    <t>เด็กชายศุภโชค  คิดดี</t>
  </si>
  <si>
    <t>เด็กหญิงอารียา  แก้วมมา</t>
  </si>
  <si>
    <t>เด็กหญิงสิรินาถ  อ้ายกาศ</t>
  </si>
  <si>
    <t>เด็กหญิงสภาวิกา  วงค์คำมา</t>
  </si>
  <si>
    <t>เด็กหญิงชีวา  สุหิตานุเคราะห์</t>
  </si>
  <si>
    <t>06176</t>
  </si>
  <si>
    <t>เด็กหญิงกนกวรรณ  ใจยอด</t>
  </si>
  <si>
    <t>เด็กหญิงบุณญิศา  อิ่นคำ</t>
  </si>
  <si>
    <t>เด็กหญิงปิยะรัชฎ์  เพชรกลางเดือน</t>
  </si>
  <si>
    <t>29</t>
  </si>
  <si>
    <t>30</t>
  </si>
  <si>
    <t>นางสาวณัฐธิดา  มูลศรี</t>
  </si>
  <si>
    <t>31</t>
  </si>
  <si>
    <t>นายบดินทร์  กองแก้ว</t>
  </si>
  <si>
    <t>32</t>
  </si>
  <si>
    <t>นายภานุพงศ์  ธนไชยเต็มวงค์</t>
  </si>
  <si>
    <t>06180</t>
  </si>
  <si>
    <t>นายกิตติวัฒน์  ขันทะบุตร</t>
  </si>
  <si>
    <t>เด็กชายวิชยุตม์  อุ่นใจ</t>
  </si>
  <si>
    <t>ชื่อ-นามสกุล</t>
  </si>
  <si>
    <t>โรงเรียนเดิม</t>
  </si>
  <si>
    <t>06181</t>
  </si>
  <si>
    <t>เด็กชายกษิติ ท้าวแพทย์</t>
  </si>
  <si>
    <t>อนุบาลเชียงม่วน</t>
  </si>
  <si>
    <t>06182</t>
  </si>
  <si>
    <t>เด็กชายไกรวิชญ์ พากเพียร</t>
  </si>
  <si>
    <t>บ้านไชยสถาน</t>
  </si>
  <si>
    <t>06183</t>
  </si>
  <si>
    <t>เด็กชายวิรัตน์ งามเจริญ</t>
  </si>
  <si>
    <t>บ้านท่าฟ้าใต้</t>
  </si>
  <si>
    <t>06184</t>
  </si>
  <si>
    <t>เด็กชายเจษฎาภร กองแก้ว</t>
  </si>
  <si>
    <t>06185</t>
  </si>
  <si>
    <t>เด็กชายชญาศิลป์ ท้าวแพทย์</t>
  </si>
  <si>
    <t>06186</t>
  </si>
  <si>
    <t>เด็กชายณัฐธัญชยกร รัตนพิทักษ์</t>
  </si>
  <si>
    <t>บ้านทุ่งมอก</t>
  </si>
  <si>
    <t>06187</t>
  </si>
  <si>
    <t>เด็กชายณัฐวุฒิ แสงแก้ว</t>
  </si>
  <si>
    <t>บ้านทุ่งหนอง</t>
  </si>
  <si>
    <t>06188</t>
  </si>
  <si>
    <t>เด็กชายธนาพงษ์ ภูหนองโอง</t>
  </si>
  <si>
    <t>บ้านท่าฟ้าเหนือ</t>
  </si>
  <si>
    <t>06189</t>
  </si>
  <si>
    <t>เด็กชายนฤเบศ บุญเกิด</t>
  </si>
  <si>
    <t>06190</t>
  </si>
  <si>
    <t>เด็กชายประสิทธิ์ ชมพร</t>
  </si>
  <si>
    <t>06192</t>
  </si>
  <si>
    <t>เด็กชายพีรดนย์ แสนสุข</t>
  </si>
  <si>
    <t>ชุมชนบ้านหลวง</t>
  </si>
  <si>
    <t>06193</t>
  </si>
  <si>
    <t>เด็กชายมนัส สมัคร</t>
  </si>
  <si>
    <t>06194</t>
  </si>
  <si>
    <t>เด็กชายรัฐภูมิ บัวนาค</t>
  </si>
  <si>
    <t>06195</t>
  </si>
  <si>
    <t>เด็กชายรัฐภูมิ รักดี</t>
  </si>
  <si>
    <t>บ้านสระ</t>
  </si>
  <si>
    <t>06196</t>
  </si>
  <si>
    <t>เด็กชายวรปรัชญ์ ตนภู</t>
  </si>
  <si>
    <t>06212</t>
  </si>
  <si>
    <t>เด็กชายมนัสนันท์ สมานคิด</t>
  </si>
  <si>
    <t>06301</t>
  </si>
  <si>
    <t>เด็กชายอภิรักษ์ ชาวน่าน</t>
  </si>
  <si>
    <t>06197</t>
  </si>
  <si>
    <t>เด็กหญิงกัลยกร กองแก้ว</t>
  </si>
  <si>
    <t>06198</t>
  </si>
  <si>
    <t>เด็กหญิงญาณิศา ขันทะบุตร</t>
  </si>
  <si>
    <t>บ้านบ่อเบี้ย</t>
  </si>
  <si>
    <t>06199</t>
  </si>
  <si>
    <t>เด็กหญิงณัจฉริยา คำลือ</t>
  </si>
  <si>
    <t>06200</t>
  </si>
  <si>
    <t>เด็กหญิงณัฐชยา ใจวงษ์</t>
  </si>
  <si>
    <t>06201</t>
  </si>
  <si>
    <t>เด็กหญิงธัญจิรา ชุมภูชนะภัย</t>
  </si>
  <si>
    <t>06202</t>
  </si>
  <si>
    <t>เด็กหญิงประภัสสร กาแว</t>
  </si>
  <si>
    <t>06204</t>
  </si>
  <si>
    <t>เด็กหญิงภัสสร ไชยลังกา</t>
  </si>
  <si>
    <t>06205</t>
  </si>
  <si>
    <t>เด็กหญิงมนต์ธิดา มานะ</t>
  </si>
  <si>
    <t>06206</t>
  </si>
  <si>
    <t>เด็กหญิงลีลาวดี มาฟู</t>
  </si>
  <si>
    <t>06207</t>
  </si>
  <si>
    <t>เด็กหญิงวิรากานต์ เขื่อนแก้ว</t>
  </si>
  <si>
    <t>06208</t>
  </si>
  <si>
    <t>เด็กหญิงศิริพักตร์ ใจสระ</t>
  </si>
  <si>
    <t>06209</t>
  </si>
  <si>
    <t>เด็กหญิงศุภการต์ สืบแสน</t>
  </si>
  <si>
    <t>06210</t>
  </si>
  <si>
    <t>เด็กหญิงศุภรัตน์ ผิวเหลือง</t>
  </si>
  <si>
    <t>06211</t>
  </si>
  <si>
    <t>เด็กหญิงอชิรญา บุญช่วย</t>
  </si>
  <si>
    <t>บ้านท่าวะ</t>
  </si>
  <si>
    <t>06213</t>
  </si>
  <si>
    <t>เด็กชายกรกมล เพชรรักษา</t>
  </si>
  <si>
    <t>06214</t>
  </si>
  <si>
    <t>เด็กชายการัณยภพ คำบุญเรือง</t>
  </si>
  <si>
    <t>06215</t>
  </si>
  <si>
    <t>06216</t>
  </si>
  <si>
    <t>เด็กชายณัฐธยาน์ บ้านสระ</t>
  </si>
  <si>
    <t>06217</t>
  </si>
  <si>
    <t>เด็กชายธนากรณ์ สมัคร</t>
  </si>
  <si>
    <t>06218</t>
  </si>
  <si>
    <t>เด็กชายปรีชากร กันทะนัน</t>
  </si>
  <si>
    <t>06219</t>
  </si>
  <si>
    <t>เด็กชายพัทธดนย์ ฟองคำ</t>
  </si>
  <si>
    <t>06220</t>
  </si>
  <si>
    <t>เด็กชายพิพัฒน์ คำลือ</t>
  </si>
  <si>
    <t>06221</t>
  </si>
  <si>
    <t>เด็กชายมงคล เนากูฎ</t>
  </si>
  <si>
    <t>06222</t>
  </si>
  <si>
    <t>เด็กชายรัฐภูมิ อุ่นตาล</t>
  </si>
  <si>
    <t>06223</t>
  </si>
  <si>
    <t>เด็กชายวรายุส เชื้อเมืองพาน</t>
  </si>
  <si>
    <t>06224</t>
  </si>
  <si>
    <t>เด็กชายวรวิช ชุมภูชนะภัย</t>
  </si>
  <si>
    <t>06225</t>
  </si>
  <si>
    <t>เด็กชายวีระภัทร ขัดดี</t>
  </si>
  <si>
    <t>06226</t>
  </si>
  <si>
    <t>เด็กชายศักดิ์สิทธิ์ สืบแสน</t>
  </si>
  <si>
    <t>06227</t>
  </si>
  <si>
    <t>เด็กชายสุธีนันท์ อินต๊ะเนตร</t>
  </si>
  <si>
    <t>06228</t>
  </si>
  <si>
    <t>เด็กชายเสฎฐวุฒิ อินต๊ะแสน</t>
  </si>
  <si>
    <t>06229</t>
  </si>
  <si>
    <t>เด็กหญิงกุลนันทน์ ชาวน่าน</t>
  </si>
  <si>
    <t>06230</t>
  </si>
  <si>
    <t>เด็กหญิงกุลรัตน์ วัฒนวาณิชกิจ</t>
  </si>
  <si>
    <t>06233</t>
  </si>
  <si>
    <t>เด็กหญิงจีระนันท์ มะโนรส</t>
  </si>
  <si>
    <t>06234</t>
  </si>
  <si>
    <t>เด็กหญิงจุฬารัตน์ ชมภูชนะภัย</t>
  </si>
  <si>
    <t>06235</t>
  </si>
  <si>
    <t>เด็กหญิงณัฎฐาเนตร ศรีสารัตน์</t>
  </si>
  <si>
    <t>06236</t>
  </si>
  <si>
    <t>เด็กหญิงณัฐกานต์ วงศ์เวียน</t>
  </si>
  <si>
    <t>06237</t>
  </si>
  <si>
    <t>เด็กหญิงธัญญามาศ วงศ์ราษฎร์</t>
  </si>
  <si>
    <t>06238</t>
  </si>
  <si>
    <t>เด็กหญิงนารีภัทร ยอดแก้ว</t>
  </si>
  <si>
    <t>06239</t>
  </si>
  <si>
    <t>เด็กหญิงบัณฑิตา เขิมขันธ์</t>
  </si>
  <si>
    <t>06240</t>
  </si>
  <si>
    <t>เด็กหญิงปรางค์ศรีรัตน์ จันทะนะ</t>
  </si>
  <si>
    <t>06241</t>
  </si>
  <si>
    <t>เด็กหญิงเพ็ญนภา ใจจริง</t>
  </si>
  <si>
    <t>06243</t>
  </si>
  <si>
    <t>เด็กหญิงรสิตา ขยัน</t>
  </si>
  <si>
    <t>06244</t>
  </si>
  <si>
    <t>เด็กชายเกียรติอุดม บุญชุม</t>
  </si>
  <si>
    <t>06245</t>
  </si>
  <si>
    <t>เด็กชายคุณากร อุทธา</t>
  </si>
  <si>
    <t>06246</t>
  </si>
  <si>
    <t>เด็กชายชยานนต์ อ่อนตา</t>
  </si>
  <si>
    <t>บ้านหลวง</t>
  </si>
  <si>
    <t>06247</t>
  </si>
  <si>
    <t>เด็กชายทิวากร เชื้อหมอ</t>
  </si>
  <si>
    <t>06248</t>
  </si>
  <si>
    <t>เด็กชายธนดล กองแก้ว</t>
  </si>
  <si>
    <t>06249</t>
  </si>
  <si>
    <t>เด็กชายธีรภัทร ชมภูชนะภัย</t>
  </si>
  <si>
    <t>06250</t>
  </si>
  <si>
    <t>เด็กชายธีรวัฒน์ บัวชุม</t>
  </si>
  <si>
    <t>06251</t>
  </si>
  <si>
    <t>เด็กชายนราธิป รักดี</t>
  </si>
  <si>
    <t>06252</t>
  </si>
  <si>
    <t>เด็กชายพงศธร อยู่พรหมชาติ</t>
  </si>
  <si>
    <t>06253</t>
  </si>
  <si>
    <t>เด็กชายพีรณัฐ ชาวแพร่</t>
  </si>
  <si>
    <t>06254</t>
  </si>
  <si>
    <t>เด็กชายเพชรายุทธ หม้อกอง</t>
  </si>
  <si>
    <t>06255</t>
  </si>
  <si>
    <t>เด็กชายรัฐภูมิ ต๊ะฝั้น</t>
  </si>
  <si>
    <t>06256</t>
  </si>
  <si>
    <t>เด็กชายศักดิ์ดา นาห่อม</t>
  </si>
  <si>
    <t>06257</t>
  </si>
  <si>
    <t>เด็กชายเสฏฐวุฒิ ชาวน่าน</t>
  </si>
  <si>
    <t>06258</t>
  </si>
  <si>
    <t>เด็กชายอดุลวิทย์ เจิมศรี</t>
  </si>
  <si>
    <t>06260</t>
  </si>
  <si>
    <t>เด็กหญิงจิราพร โพธิ์คำ</t>
  </si>
  <si>
    <t>บ้านนาบัว</t>
  </si>
  <si>
    <t>06261</t>
  </si>
  <si>
    <t>เด็กหญิงชลลศา ตุ่ยสีแก้ว</t>
  </si>
  <si>
    <t>06262</t>
  </si>
  <si>
    <t>เด็กหญิงชุติกาญจน์ ดอกคำ</t>
  </si>
  <si>
    <t>06263</t>
  </si>
  <si>
    <t>เด็กหญิงชุติกาญจน์ ทูคียาม่า</t>
  </si>
  <si>
    <t>06264</t>
  </si>
  <si>
    <t>เด็กหญิงถาวรีย์ ใจแก้ว</t>
  </si>
  <si>
    <t>06265</t>
  </si>
  <si>
    <t>เด็กหญิงนรินทร์ธร สมภาร</t>
  </si>
  <si>
    <t>06266</t>
  </si>
  <si>
    <t>เด็กหญิงมลฤดี วงศ์วานิชกุล</t>
  </si>
  <si>
    <t>06267</t>
  </si>
  <si>
    <t>เด็กหญิงปทุมรัตน์ อุปละมงคล</t>
  </si>
  <si>
    <t>06268</t>
  </si>
  <si>
    <t>เด็กหญิงปพิชญา มัฆวาฬ</t>
  </si>
  <si>
    <t>06269</t>
  </si>
  <si>
    <t xml:space="preserve">เด็กหญิงภาวิกา วรรณภาดา </t>
  </si>
  <si>
    <t>06270</t>
  </si>
  <si>
    <t>เด็กหญิงวรรณพร ฟ้าแลบ</t>
  </si>
  <si>
    <t>06271</t>
  </si>
  <si>
    <t>เด็กหญิงวิภาวรรณ มูลศรี</t>
  </si>
  <si>
    <t>06272</t>
  </si>
  <si>
    <t>เด็กหญิงศริญญา พงศิริแสน</t>
  </si>
  <si>
    <t>06273</t>
  </si>
  <si>
    <t>เด็กหญิงอุมากรณ์ หมั่นการ</t>
  </si>
  <si>
    <t>06274</t>
  </si>
  <si>
    <t>เด็กหญิงอัญชลีพร คำบุญเรือง</t>
  </si>
  <si>
    <t>ห้องสอบ</t>
  </si>
  <si>
    <t>คณิต</t>
  </si>
  <si>
    <t>วิทย์</t>
  </si>
  <si>
    <t>อังกฤษ</t>
  </si>
  <si>
    <t>ไทย</t>
  </si>
  <si>
    <t>สังคม</t>
  </si>
  <si>
    <t>รวม</t>
  </si>
  <si>
    <t>ร้อยละ</t>
  </si>
  <si>
    <t>ห้อง</t>
  </si>
  <si>
    <t>นายคณาธิป ชาวแพร่</t>
  </si>
  <si>
    <t>เชียงม่วนวิทยาคม</t>
  </si>
  <si>
    <t>นายธเนศพล ไชยชมภู</t>
  </si>
  <si>
    <t>นายภาคิน ชุมภูชนะภัย</t>
  </si>
  <si>
    <t>นายอัษฎาวุธ ขันแข็ง</t>
  </si>
  <si>
    <t>นายชินวัตร เขื่อนมงคล</t>
  </si>
  <si>
    <t>นายสุธี ปิยะจันทร์</t>
  </si>
  <si>
    <t>นายชนัญญู นันตา</t>
  </si>
  <si>
    <t>06203</t>
  </si>
  <si>
    <t>นายชญตว์ ใจกล้า</t>
  </si>
  <si>
    <t>จุฬาภรณ์</t>
  </si>
  <si>
    <t>06275</t>
  </si>
  <si>
    <t>นายวันเฉลิม เมืองก้อน</t>
  </si>
  <si>
    <t>06276</t>
  </si>
  <si>
    <t>นายภัทรพล บุญช่วย</t>
  </si>
  <si>
    <t>บ้านนาหลวง(ประชาพัฒนา)</t>
  </si>
  <si>
    <t>นางสาวกวินนา คำวรรณ</t>
  </si>
  <si>
    <t>นางสาวชนาภัทร ไชยอักษร</t>
  </si>
  <si>
    <t>นางสาวญาณิศา ขยัน</t>
  </si>
  <si>
    <t>นางสาวณัฐวดี คำลือ</t>
  </si>
  <si>
    <t>นางสาวนุชนารถ อิสาร</t>
  </si>
  <si>
    <t>นางสาวพิชญาภา ขยัน</t>
  </si>
  <si>
    <t>นางสาวพิมพ์ไพลิน สรรพช่าง</t>
  </si>
  <si>
    <t>นางสาวมนัญชยา คำซาว</t>
  </si>
  <si>
    <t>นางสาวมะลิวรรณ จันทะนะ</t>
  </si>
  <si>
    <t>นางสาวธิญาดา อุ่นเรือน</t>
  </si>
  <si>
    <t>นางสาวปวันรัตน์ มานะ</t>
  </si>
  <si>
    <t>นางสาวภัณท์ฑิลา จันทร์มณี</t>
  </si>
  <si>
    <t>นางสาวสุธาวี อินเป็ง</t>
  </si>
  <si>
    <t>นางสาวอารีญา กันมา</t>
  </si>
  <si>
    <t>นางสาวกิตติพร หนูพันธ์</t>
  </si>
  <si>
    <t>นางสาวจุฑามาศ วิไลรัตน์</t>
  </si>
  <si>
    <t>นางสาวณิชกมล คิดดี</t>
  </si>
  <si>
    <t>นางสาวพิชญ์สินี เรือนศักดิ์</t>
  </si>
  <si>
    <t>นางสาววริศรา คุณพรม</t>
  </si>
  <si>
    <t>นางสาวสุชานรี เขื่อนแก้ว</t>
  </si>
  <si>
    <t>นางสาวสุภาธิณี พากเพียร</t>
  </si>
  <si>
    <t>06277</t>
  </si>
  <si>
    <t>นางสาวอรปรียา กล้าหาญ</t>
  </si>
  <si>
    <t>06278</t>
  </si>
  <si>
    <t>นางสาวสุทธิดา คำบุญเรือง</t>
  </si>
  <si>
    <t>06279</t>
  </si>
  <si>
    <t>นางสาวปรียวรรณ ขยัน</t>
  </si>
  <si>
    <t>06280</t>
  </si>
  <si>
    <t>นางสาวจิระประภา เมืองก้อน</t>
  </si>
  <si>
    <t>06281</t>
  </si>
  <si>
    <t>นางสาวพัชรินทร์ อินต๊ะจา</t>
  </si>
  <si>
    <t>นายสุรกิจ ธะนะ</t>
  </si>
  <si>
    <t>นายคณาพงษ์ ปิจจวงศ์</t>
  </si>
  <si>
    <t>นายจักรพงษ์ ซาฮิบ</t>
  </si>
  <si>
    <t>นายดนุนัย เมืองก้อน</t>
  </si>
  <si>
    <t>นายธนพล ฉลาดการ</t>
  </si>
  <si>
    <t>นายปรัชญา เรืองนภาวรรณ์</t>
  </si>
  <si>
    <t>นายวสุ ไชยลังกา</t>
  </si>
  <si>
    <t>นายรัชชานนท์ สืบแสน</t>
  </si>
  <si>
    <t>นายสรวิชญ์ จันทร์แดง</t>
  </si>
  <si>
    <t>นายสุธิเกียรติ ไตรทิพย์ตระกูล</t>
  </si>
  <si>
    <t>นายไนยชน แซ่พ่าน</t>
  </si>
  <si>
    <t>06282</t>
  </si>
  <si>
    <t>นายเกศทิตย์ บ้านสระ</t>
  </si>
  <si>
    <t>ป่าแขมวิทยา</t>
  </si>
  <si>
    <t>บ้านท่าม่าน</t>
  </si>
  <si>
    <t>นางสาวจิดาภา เดชว้อง</t>
  </si>
  <si>
    <t>นางสาวสุธิมนต์ แซ่เต็ม</t>
  </si>
  <si>
    <t>นางสาวอนัญญา รักดี</t>
  </si>
  <si>
    <t>นางสาวอภิสรา จันทร์แดง</t>
  </si>
  <si>
    <t>นางสาวรัตนพร สุทธะ</t>
  </si>
  <si>
    <t>นางสาวสุภัสสร แซ่ลี</t>
  </si>
  <si>
    <t>นางสาวอมรวรรณ สายวุฒิกุล</t>
  </si>
  <si>
    <t>นางสาวปวันรัตน์ เณรแย้ม</t>
  </si>
  <si>
    <t>นางสาวศุภาพิชญ์ มูลศรี</t>
  </si>
  <si>
    <t>นางสาวปฐมาภรณ์ ปิจจวงศ์</t>
  </si>
  <si>
    <t>นางสาวสุชาวดี บ้านสระ</t>
  </si>
  <si>
    <t>นางสาวเกษมณี มั่งมูล</t>
  </si>
  <si>
    <t xml:space="preserve">นางสาวกัลย์สุดา ชื่นบาน </t>
  </si>
  <si>
    <t>06284</t>
  </si>
  <si>
    <t>06285</t>
  </si>
  <si>
    <t>06286</t>
  </si>
  <si>
    <t>นางสาวพิยดา ไชยลังกา</t>
  </si>
  <si>
    <t>06287</t>
  </si>
  <si>
    <t>นางสาวปนัดดา บ้านสระ</t>
  </si>
  <si>
    <t>06288</t>
  </si>
  <si>
    <t>นางสาวกุลสตรี จอมผล</t>
  </si>
  <si>
    <t>06289</t>
  </si>
  <si>
    <t>นางสาวกุลนิภา ชาวน่าน</t>
  </si>
  <si>
    <t>06290</t>
  </si>
  <si>
    <t>นางสาวอาทิติยา แสนบ้าน</t>
  </si>
  <si>
    <t>06291</t>
  </si>
  <si>
    <t>นางสาวภัณฑิรา คำลือ</t>
  </si>
  <si>
    <t>06292</t>
  </si>
  <si>
    <t>นางสาวกัลยารัตน์ กล้าหาญ</t>
  </si>
  <si>
    <t>06300</t>
  </si>
  <si>
    <t>นางสาวนรารัตน์ เมยประโคน</t>
  </si>
  <si>
    <t>นายอชิตพล หวังแววกลาง</t>
  </si>
  <si>
    <t>นายกฤติพงษ์ ภูนาสูง</t>
  </si>
  <si>
    <t>นายชินวัตร ไวว่อง</t>
  </si>
  <si>
    <t>นายจิรวัฒน์ รังษีสาคร</t>
  </si>
  <si>
    <t>นายชยากร บ้านสระ</t>
  </si>
  <si>
    <t>นายฐิติพงษ์ กันทะวงค์</t>
  </si>
  <si>
    <t>นายธนา ศรีเหรา</t>
  </si>
  <si>
    <t>นายปราโมทย์ มูลศรี</t>
  </si>
  <si>
    <t>นายกรภพ อินทรากูล</t>
  </si>
  <si>
    <t>06293</t>
  </si>
  <si>
    <t>นายสุวินิต พันตา</t>
  </si>
  <si>
    <t>06295</t>
  </si>
  <si>
    <t>นายมนต์ธัช คำลือ</t>
  </si>
  <si>
    <t>สารสาสน์วิเทศบางบัวทอง</t>
  </si>
  <si>
    <t>06297</t>
  </si>
  <si>
    <t>นายทักษ์ดนัย กล้าหาญ</t>
  </si>
  <si>
    <t>นางสาวกัญจนพร บ้านสระ</t>
  </si>
  <si>
    <t>นางสาวณัญจน์ มณีขัติย์</t>
  </si>
  <si>
    <t>นางสาวเบญจรัตน์ ลำเลาร์</t>
  </si>
  <si>
    <t>นางสาวพิมพ์ประภา อาสา</t>
  </si>
  <si>
    <t>นางสาวรินรณี น้ำสา</t>
  </si>
  <si>
    <t>นางสาวจุฑารัตน์ อิ่นคำ</t>
  </si>
  <si>
    <t>นางสาวจินณ์จุฑา มั่งมูล</t>
  </si>
  <si>
    <t>นางสาวนติกาล จินทะวงศ์</t>
  </si>
  <si>
    <t>นางสาวสิริรัตน์ ดอนแก้ว</t>
  </si>
  <si>
    <t>06298</t>
  </si>
  <si>
    <t>นางสาวพรทิพย์ ทัพวงค์</t>
  </si>
  <si>
    <t>06299</t>
  </si>
  <si>
    <t>นางสาวจีรภิญญา วงค์ปัน</t>
  </si>
  <si>
    <t>ชั้นมัธยมศึกษาปีที่ 2/3</t>
  </si>
  <si>
    <t>ชั้นมัธยมศึกษาปีที่ 4/2</t>
  </si>
  <si>
    <t>06302</t>
  </si>
  <si>
    <t>06303</t>
  </si>
  <si>
    <t>เด็กชายภานรินทร์ กันเกษ</t>
  </si>
  <si>
    <t>เด็กชายจักรภัทร์ วิลัยรัตน์</t>
  </si>
  <si>
    <t>เด็กชายสุพนจ์ เรือนงาม</t>
  </si>
  <si>
    <t>06306</t>
  </si>
  <si>
    <t>เด็กหญิงเขมินทรา  แซ่จ๋าว</t>
  </si>
  <si>
    <t>ม.1</t>
  </si>
  <si>
    <t>ม.2</t>
  </si>
  <si>
    <t>ม.3</t>
  </si>
  <si>
    <t>ม.4</t>
  </si>
  <si>
    <t>ม.5</t>
  </si>
  <si>
    <t>ม.6</t>
  </si>
  <si>
    <t>ม.ต้น</t>
  </si>
  <si>
    <t>ม.ปลาย</t>
  </si>
  <si>
    <t>รวมทั้งหมด</t>
  </si>
  <si>
    <t>นายธนัชชา บ้านสระ</t>
  </si>
  <si>
    <t>05876</t>
  </si>
  <si>
    <t>รวม ม.ต้น</t>
  </si>
  <si>
    <t xml:space="preserve">รวม ม.ปลาย </t>
  </si>
  <si>
    <t>06307</t>
  </si>
  <si>
    <t>ชาย</t>
  </si>
  <si>
    <t>หญิง</t>
  </si>
  <si>
    <t>ม.1/1</t>
  </si>
  <si>
    <t>ม.1/2</t>
  </si>
  <si>
    <t>ม.1/3</t>
  </si>
  <si>
    <t>ม.2/1</t>
  </si>
  <si>
    <t>ม.2/2</t>
  </si>
  <si>
    <t>ม.2/3</t>
  </si>
  <si>
    <t>ม.3/1</t>
  </si>
  <si>
    <t>ม.3/2</t>
  </si>
  <si>
    <t>ม.3/3</t>
  </si>
  <si>
    <t>ม.4/1</t>
  </si>
  <si>
    <t>ม.4/2</t>
  </si>
  <si>
    <t>ม.4/3</t>
  </si>
  <si>
    <t>ม.5/1</t>
  </si>
  <si>
    <t>ม.5/2</t>
  </si>
  <si>
    <t>ม.5/3</t>
  </si>
  <si>
    <t>ม.6/1</t>
  </si>
  <si>
    <t>ม.6/2</t>
  </si>
  <si>
    <t>ม.6/3</t>
  </si>
  <si>
    <t>06308</t>
  </si>
  <si>
    <t>นายจีรศักดิ์ ชุมภูชนะภัย</t>
  </si>
  <si>
    <t>รวม ม.2</t>
  </si>
  <si>
    <t>รวม ม.1</t>
  </si>
  <si>
    <t>รวม ม.3</t>
  </si>
  <si>
    <t>รวม ม.4</t>
  </si>
  <si>
    <t>รวม ม.5</t>
  </si>
  <si>
    <t>รวม ม.6</t>
  </si>
  <si>
    <t>รวม ชาย ม.ต้น</t>
  </si>
  <si>
    <t>รวม หญิง ม.ต้น</t>
  </si>
  <si>
    <t>รวม นักเรียน ม.ต้น</t>
  </si>
  <si>
    <t>รวม ชาย ม.ปลาย</t>
  </si>
  <si>
    <t>รวม หญิง ม.ปลาย</t>
  </si>
  <si>
    <t>รวม นักเรียน ม.ปลาย</t>
  </si>
  <si>
    <t>รวม นักเรียน ชาย ทั้งหมด</t>
  </si>
  <si>
    <t>รวม นักเรียน หญิง ทั้งหมด</t>
  </si>
  <si>
    <t>รวม นักเรียน  ทั้งหมด</t>
  </si>
  <si>
    <t>ข้อมูล ณ วันที่ 10 มิถุนายน 2561</t>
  </si>
  <si>
    <t>06309</t>
  </si>
  <si>
    <t>นางสาวสุภัสสรา อดุม</t>
  </si>
  <si>
    <t>ข้อมูล ณ วันที่ 6 สิงหาคม 2561</t>
  </si>
  <si>
    <t>นักเรียนย้ายออก</t>
  </si>
  <si>
    <t>เด็กชายไกรวิชญ์ ทองประไพ</t>
  </si>
  <si>
    <t>รร.เทศบาล 3 พะเยา</t>
  </si>
  <si>
    <t>สาเหตุ</t>
  </si>
  <si>
    <t>นักเรียนลาออก</t>
  </si>
  <si>
    <t>ปัญหาสุขภาพ</t>
  </si>
  <si>
    <t>นักเรียนย้ายเข้า</t>
  </si>
  <si>
    <t>ย้ายจาก รร.</t>
  </si>
  <si>
    <t>สองพิทยาคม อ.สอง จ.แพร่</t>
  </si>
  <si>
    <t>รร. รับย้าย</t>
  </si>
  <si>
    <t>ข้อมูล ณ วันที่10 พฤศจิกายน 2561</t>
  </si>
  <si>
    <t>นางสาวเมษา  สุทธิสาร</t>
  </si>
  <si>
    <t>นางสาวปนัดดา   อาษา</t>
  </si>
  <si>
    <t>เด็กชายจักรพงษ์ ชุมภูชนะภัย</t>
  </si>
  <si>
    <t>เด็กหญิงสิรภัทร คำลือ</t>
  </si>
  <si>
    <t>ข้อมูล ณ วันที่ 3 ธันวาคม 2561</t>
  </si>
  <si>
    <t>1569500001415</t>
  </si>
  <si>
    <t>1560101573867</t>
  </si>
  <si>
    <t>1569500019217</t>
  </si>
  <si>
    <t>1569500001288</t>
  </si>
  <si>
    <t>1560301390731</t>
  </si>
  <si>
    <t>1569500001628</t>
  </si>
  <si>
    <t>1209601408823</t>
  </si>
  <si>
    <t>1569500019225</t>
  </si>
  <si>
    <t>1560301400702</t>
  </si>
  <si>
    <t>1569500001466</t>
  </si>
  <si>
    <t>1569100005570</t>
  </si>
  <si>
    <t>1100703596214</t>
  </si>
  <si>
    <t>1560101563705</t>
  </si>
  <si>
    <t>1549900630762</t>
  </si>
  <si>
    <t>1659500012564</t>
  </si>
  <si>
    <t>1569500001270</t>
  </si>
  <si>
    <t>1560301400001</t>
  </si>
  <si>
    <t>1560101583617</t>
  </si>
  <si>
    <t>1569500001351</t>
  </si>
  <si>
    <t>1458300010712</t>
  </si>
  <si>
    <t>1549900672201</t>
  </si>
  <si>
    <t>1560101571180</t>
  </si>
  <si>
    <t>1560101574073</t>
  </si>
  <si>
    <t>1100401188997</t>
  </si>
  <si>
    <t>1104200388062</t>
  </si>
  <si>
    <t>1569500001547</t>
  </si>
  <si>
    <t>1569500001440</t>
  </si>
  <si>
    <t>1560101571597</t>
  </si>
  <si>
    <t>1560301395911</t>
  </si>
  <si>
    <t>1119701132995</t>
  </si>
  <si>
    <t>1569500001121</t>
  </si>
  <si>
    <t>1549900668131</t>
  </si>
  <si>
    <t>1569500019187</t>
  </si>
  <si>
    <t>1569500001369</t>
  </si>
  <si>
    <t>1101801307668</t>
  </si>
  <si>
    <t>1569500001555</t>
  </si>
  <si>
    <t>1560301392041</t>
  </si>
  <si>
    <t>1549100028791</t>
  </si>
  <si>
    <t>1560101572429</t>
  </si>
  <si>
    <t>1560301385550</t>
  </si>
  <si>
    <t>1560301393536</t>
  </si>
  <si>
    <t>1560301386696</t>
  </si>
  <si>
    <t>1560101570124</t>
  </si>
  <si>
    <t>1749900919566</t>
  </si>
  <si>
    <t>1569500001598</t>
  </si>
  <si>
    <t>1560101579563</t>
  </si>
  <si>
    <t>1569500019012</t>
  </si>
  <si>
    <t>1102003471224</t>
  </si>
  <si>
    <t>1569500001431</t>
  </si>
  <si>
    <t>1560101575134</t>
  </si>
  <si>
    <t>1529902172109</t>
  </si>
  <si>
    <t>1569500001644</t>
  </si>
  <si>
    <t>1569500019284</t>
  </si>
  <si>
    <t>1560101576378</t>
  </si>
  <si>
    <t>1569500001521</t>
  </si>
  <si>
    <t>1569500001253</t>
  </si>
  <si>
    <t>1739902078747</t>
  </si>
  <si>
    <t>1569500001601</t>
  </si>
  <si>
    <t>1569500001563</t>
  </si>
  <si>
    <t>1560301397779</t>
  </si>
  <si>
    <t>1569500001504</t>
  </si>
  <si>
    <t>1560301386327</t>
  </si>
  <si>
    <t>1100703572803</t>
  </si>
  <si>
    <t>1560301389466</t>
  </si>
  <si>
    <t>1569500019179</t>
  </si>
  <si>
    <t>1509966326433</t>
  </si>
  <si>
    <t>1559900470528</t>
  </si>
  <si>
    <t>1560301387811</t>
  </si>
  <si>
    <t>1560301391380</t>
  </si>
  <si>
    <t>1560301399453</t>
  </si>
  <si>
    <t>1560301401521</t>
  </si>
  <si>
    <t>1319800380081</t>
  </si>
  <si>
    <t>1569500001300</t>
  </si>
  <si>
    <t>ลงชื่อ</t>
  </si>
  <si>
    <t>เบอร์โทรศัพท์</t>
  </si>
  <si>
    <t>หมายเหตุ</t>
  </si>
  <si>
    <t>1509966436981</t>
  </si>
  <si>
    <t>1560301429859</t>
  </si>
  <si>
    <t>1560101597511</t>
  </si>
  <si>
    <t>1560301404431</t>
  </si>
  <si>
    <t>1102900092598</t>
  </si>
  <si>
    <t>1104700113143</t>
  </si>
  <si>
    <t>1103703991205</t>
  </si>
  <si>
    <t>1408200038852</t>
  </si>
  <si>
    <t>1560301420207</t>
  </si>
  <si>
    <t>1560301424121</t>
  </si>
  <si>
    <t>1560301427813</t>
  </si>
  <si>
    <t>1560301423729</t>
  </si>
  <si>
    <t>1560301425411</t>
  </si>
  <si>
    <t>1560101603804</t>
  </si>
  <si>
    <t>1500101135550</t>
  </si>
  <si>
    <t>1560301432582</t>
  </si>
  <si>
    <t>1560301425861</t>
  </si>
  <si>
    <t>1560301429310</t>
  </si>
  <si>
    <t>1560101602204</t>
  </si>
  <si>
    <t>1560301422595</t>
  </si>
  <si>
    <t>1509966436484</t>
  </si>
  <si>
    <t>1560301423192</t>
  </si>
  <si>
    <t>1569500019721</t>
  </si>
  <si>
    <t>1500101136670</t>
  </si>
  <si>
    <t>1560301423044</t>
  </si>
  <si>
    <t>1569500019799</t>
  </si>
  <si>
    <t>1510101489131</t>
  </si>
  <si>
    <t>1560301426647</t>
  </si>
  <si>
    <t>1569500019918</t>
  </si>
  <si>
    <t>1560301405259</t>
  </si>
  <si>
    <t>1548900027216</t>
  </si>
  <si>
    <t>1560301430351</t>
  </si>
  <si>
    <t>1560301426485</t>
  </si>
  <si>
    <t>1560301420193</t>
  </si>
  <si>
    <t>1560301428305</t>
  </si>
  <si>
    <t>1510401235291</t>
  </si>
  <si>
    <t>1560101602492</t>
  </si>
  <si>
    <t>1529902268904</t>
  </si>
  <si>
    <t>1749901035874</t>
  </si>
  <si>
    <t>1569500019705</t>
  </si>
  <si>
    <t>1549900699614</t>
  </si>
  <si>
    <t>1569500019659</t>
  </si>
  <si>
    <t>1560101615764</t>
  </si>
  <si>
    <t>150301432329</t>
  </si>
  <si>
    <t>1569500019900</t>
  </si>
  <si>
    <t>1560301430628</t>
  </si>
  <si>
    <t>1569500019829</t>
  </si>
  <si>
    <t>1102003773204</t>
  </si>
  <si>
    <t>1569500019837</t>
  </si>
  <si>
    <t>1560101607401</t>
  </si>
  <si>
    <t>1560301420312</t>
  </si>
  <si>
    <t>1560301425471</t>
  </si>
  <si>
    <t>1560301424687</t>
  </si>
  <si>
    <t>1569500019977</t>
  </si>
  <si>
    <t>1560101612889</t>
  </si>
  <si>
    <t>1500201267725</t>
  </si>
  <si>
    <t>1560301426418</t>
  </si>
  <si>
    <t>1560101607991</t>
  </si>
  <si>
    <t>1560301432639</t>
  </si>
  <si>
    <t>1560301430440</t>
  </si>
  <si>
    <t>1560301421211</t>
  </si>
  <si>
    <t>1550300079722</t>
  </si>
  <si>
    <t>1749800397568</t>
  </si>
  <si>
    <t>1560301428186</t>
  </si>
  <si>
    <t>1569500019934</t>
  </si>
  <si>
    <t>1579901158528</t>
  </si>
  <si>
    <t>1560301430423</t>
  </si>
  <si>
    <t>1560301423681</t>
  </si>
  <si>
    <t>1563500019641</t>
  </si>
  <si>
    <t>1560101612200</t>
  </si>
  <si>
    <t>1560301418482</t>
  </si>
  <si>
    <t>1350101753476</t>
  </si>
  <si>
    <t>1199901041276</t>
  </si>
  <si>
    <t>1569500019764</t>
  </si>
  <si>
    <t>1569500020134</t>
  </si>
  <si>
    <t>1560301420606</t>
  </si>
  <si>
    <t>1560301422897</t>
  </si>
  <si>
    <t>1560301426477</t>
  </si>
  <si>
    <t>1560101596344</t>
  </si>
  <si>
    <t>1549900728673</t>
  </si>
  <si>
    <t>1560301431764</t>
  </si>
  <si>
    <t>1569500019802</t>
  </si>
  <si>
    <t>1104200468775</t>
  </si>
  <si>
    <t>1579901160701</t>
  </si>
  <si>
    <t>1560301428011</t>
  </si>
  <si>
    <t>1578800033753</t>
  </si>
  <si>
    <t>1559900496951</t>
  </si>
  <si>
    <t>1569500019861</t>
  </si>
  <si>
    <t>1560301426493</t>
  </si>
  <si>
    <t>1549900687896</t>
  </si>
  <si>
    <t>1560301405941</t>
  </si>
  <si>
    <t>1549900691150</t>
  </si>
  <si>
    <t>1561101580341</t>
  </si>
  <si>
    <t>1560301414932</t>
  </si>
  <si>
    <t>1560301405950</t>
  </si>
  <si>
    <t>1560101590966</t>
  </si>
  <si>
    <t>1559900485118</t>
  </si>
  <si>
    <t>1104200406800</t>
  </si>
  <si>
    <t>1101501258025</t>
  </si>
  <si>
    <t>1100201787048</t>
  </si>
  <si>
    <t>1569500019560</t>
  </si>
  <si>
    <t>1560301404961</t>
  </si>
  <si>
    <t>1569500001172</t>
  </si>
  <si>
    <t>1560101598932</t>
  </si>
  <si>
    <t>1549900696372</t>
  </si>
  <si>
    <t>1509966329068</t>
  </si>
  <si>
    <t>1569500019403</t>
  </si>
  <si>
    <t>1499800031761</t>
  </si>
  <si>
    <t>1569500019608</t>
  </si>
  <si>
    <t>1560301412531</t>
  </si>
  <si>
    <t>1569800021055</t>
  </si>
  <si>
    <t>1559900489725</t>
  </si>
  <si>
    <t>1560501127139</t>
  </si>
  <si>
    <t>1560101584711</t>
  </si>
  <si>
    <t>1560101588121</t>
  </si>
  <si>
    <t>1200901398108</t>
  </si>
  <si>
    <t>1560101578605</t>
  </si>
  <si>
    <t>1560301418181</t>
  </si>
  <si>
    <t>1560101582734</t>
  </si>
  <si>
    <t>1560301414851</t>
  </si>
  <si>
    <t>1102003680982</t>
  </si>
  <si>
    <t>1560301412107</t>
  </si>
  <si>
    <t>1569500019331</t>
  </si>
  <si>
    <t>1219900996387</t>
  </si>
  <si>
    <t>1560101586209</t>
  </si>
  <si>
    <t>1569500019454</t>
  </si>
  <si>
    <t>1569500019462</t>
  </si>
  <si>
    <t>1549900688884</t>
  </si>
  <si>
    <t>1569500019411</t>
  </si>
  <si>
    <t>1560301402217</t>
  </si>
  <si>
    <t>1559900487382</t>
  </si>
  <si>
    <t>1560101588228</t>
  </si>
  <si>
    <t>1569500019373</t>
  </si>
  <si>
    <t>1560101588805</t>
  </si>
  <si>
    <t>1100801510519</t>
  </si>
  <si>
    <t>1200101933386</t>
  </si>
  <si>
    <t>1250101595715</t>
  </si>
  <si>
    <t>1560101590770</t>
  </si>
  <si>
    <t>1569500019250</t>
  </si>
  <si>
    <t>1560301402039</t>
  </si>
  <si>
    <t>1549900687683</t>
  </si>
  <si>
    <t>1550300079251</t>
  </si>
  <si>
    <t>1560101591806</t>
  </si>
  <si>
    <t>1549900690854</t>
  </si>
  <si>
    <t>1560101581886</t>
  </si>
  <si>
    <t>1560301413987</t>
  </si>
  <si>
    <t>1560301401849</t>
  </si>
  <si>
    <t>1560301402292</t>
  </si>
  <si>
    <t>1509966380853</t>
  </si>
  <si>
    <t>1569500019420</t>
  </si>
  <si>
    <t>1560301406972</t>
  </si>
  <si>
    <t>1569500019292</t>
  </si>
  <si>
    <t>1560301415432</t>
  </si>
  <si>
    <t>1560301411763</t>
  </si>
  <si>
    <t>1549900687152</t>
  </si>
  <si>
    <t>1560101595780</t>
  </si>
  <si>
    <t>1560301411488</t>
  </si>
  <si>
    <t>1560101589399</t>
  </si>
  <si>
    <t>1560101595461</t>
  </si>
  <si>
    <t>1560301401741</t>
  </si>
  <si>
    <t>1560101598592</t>
  </si>
  <si>
    <t>1560301407430</t>
  </si>
  <si>
    <t>1560301403001</t>
  </si>
  <si>
    <t>1569500019586</t>
  </si>
  <si>
    <t>วันที่ 14 กุมภาพันธ์ 2562 ณ ห้องประชุมอัญชัญ โรงเรียนเชียงม่วนวิทยาคม</t>
  </si>
  <si>
    <t>เลขที่</t>
  </si>
  <si>
    <t>ชื่อ-นามสุกล</t>
  </si>
  <si>
    <t>ลงลายมือชื่อ</t>
  </si>
  <si>
    <t>เด็กชายกอบกฤช  โยธาดี</t>
  </si>
  <si>
    <t>ทุ่งหนอง</t>
  </si>
  <si>
    <t>เด็กชายเกรียงไกร  แก้วเรือน</t>
  </si>
  <si>
    <t>บ่อเบี้ย</t>
  </si>
  <si>
    <t>เด็กชายชินกฤต   รักดี</t>
  </si>
  <si>
    <t>เด็กชายธนากร บ้านสระ</t>
  </si>
  <si>
    <t>เด็กชายบุริศพล   จันตา</t>
  </si>
  <si>
    <t>เด็กชายปฏิพัทธ์  หมั่นการ</t>
  </si>
  <si>
    <t>เด็กชายพีรพัฒน์  รัตนแพทย์</t>
  </si>
  <si>
    <t>เด็กชายรพีภัทร   เพียภูเขียว</t>
  </si>
  <si>
    <t>เด็กชายศิวกร  เจือจาน</t>
  </si>
  <si>
    <t>เด็กชายศุภณัฐ สุดใจ</t>
  </si>
  <si>
    <t>เด็กชายศุภเศรษฐ์ คำลือ</t>
  </si>
  <si>
    <t>เด็กชายสิทธินนท์  น้ำสา</t>
  </si>
  <si>
    <t>เด็กชายรัชชานนท์   เชื้อหมอ</t>
  </si>
  <si>
    <t>เด็กหญิงกมลรัตน์  นวนลม</t>
  </si>
  <si>
    <t>เด็กหญิงกฤตพร คำบุญเรือง</t>
  </si>
  <si>
    <t>เด็กหญิงกุลฑิรา  อิ่นคำ</t>
  </si>
  <si>
    <t>เด็กหญิงเขมจิรา  ฉลาดการ</t>
  </si>
  <si>
    <t>เด็กหญิงปนัดดา ต๊ะฝั้น</t>
  </si>
  <si>
    <t>บ้านดอนมะกอก</t>
  </si>
  <si>
    <t>เด็กหญิงปวิชญา   อุ่นกันทะ</t>
  </si>
  <si>
    <t>เด็กหญิงวิลาวรรณ แซ่เติ๋น</t>
  </si>
  <si>
    <t>เด็กหญิงสิริขวัญ  เจือจาน</t>
  </si>
  <si>
    <t>เด็กหญิงสุพิชญา  บ้านสระ</t>
  </si>
  <si>
    <t>เด็กหญิงอทิตญา แซ่จ๋าว</t>
  </si>
  <si>
    <t>เด็กหญิงอภิปรียา วงค์ไชยา</t>
  </si>
  <si>
    <t>เด็กหญิงอาญานี  ชาวน่าน</t>
  </si>
  <si>
    <t>เด็กชายฉัตรดนัย  ท้าวแพทย์</t>
  </si>
  <si>
    <t>เด็กชายชนาธิป  ชุมภูชนะภัย</t>
  </si>
  <si>
    <t>เด็กชายทักษ์ดนัย  บัวชุม</t>
  </si>
  <si>
    <t>เด็กชายธนพัฒน์  หมั่นกิจ</t>
  </si>
  <si>
    <t>เด็กชายพงศกร   ธรรมดา</t>
  </si>
  <si>
    <t>เด็กชายวัชระ รัตนอุทัย</t>
  </si>
  <si>
    <t>บ้านปงสนุก</t>
  </si>
  <si>
    <t>เด็กชายศราวุธ  จันตา</t>
  </si>
  <si>
    <t>เด็กชายศุภกิตติ์   บรรจง</t>
  </si>
  <si>
    <t>เด็กชายชิษณุพงศ์  กองแก้ว</t>
  </si>
  <si>
    <t>เด็กชายณรงค์ฤทธิ์ เผ่าเผือ</t>
  </si>
  <si>
    <t>เด็กชายกรฤต  ช้างน้อยอำไพ</t>
  </si>
  <si>
    <t>เด็กหญิงชุติกาญจน์  จันทร์เงิน</t>
  </si>
  <si>
    <t>เด็กหญิงณัฏฐณิชา บัวพิมาย</t>
  </si>
  <si>
    <t>เด็กหญิงณัฐริกา  บรรจง</t>
  </si>
  <si>
    <t>เด็กหญิงญาดา  บัวภา</t>
  </si>
  <si>
    <t>เด็กหญิงปิยวรรณ ข้ามหนึ่ง</t>
  </si>
  <si>
    <t>เด็กหญิงพัณณิตา พิมบุญ</t>
  </si>
  <si>
    <t>เด็กหญิงพิชญาภา  หงษ์ยี่สิบสี่</t>
  </si>
  <si>
    <t>เด็กหญิงรมย์นลิน จันตา</t>
  </si>
  <si>
    <t>เด็กหญิงสิรีธร ทัพเลื่อน</t>
  </si>
  <si>
    <t>เด็กหญิงสุชัญญา   ไชยลังกา</t>
  </si>
  <si>
    <t>เด็กหญิงสุภาพิชญ์ วงค์คำ</t>
  </si>
  <si>
    <t>เด็กหญิงสุวิชาดา  ประสบสุข</t>
  </si>
  <si>
    <t>เด็กชายกรวิชญ์ สุดาบุตร</t>
  </si>
  <si>
    <t>เด็กชายกรศุทธิ์   สงวนศักดิ์ศรี</t>
  </si>
  <si>
    <t>เด็กชายชญานนท์ ท้าวแพทย์</t>
  </si>
  <si>
    <t>เด็กชายชลนธาร กองทอง</t>
  </si>
  <si>
    <t>เด็กชายถิรยุ  ไชยลังกา</t>
  </si>
  <si>
    <t>เด็กชายนักปราชญ์   มัฆวาฬ</t>
  </si>
  <si>
    <t>เด็กชายนัดทภัดร์  พานน้ำเพชร</t>
  </si>
  <si>
    <t>เด็กชายนันทวัฒน์  แสงแก้ว</t>
  </si>
  <si>
    <t>เด็กชายภูวดล  กองแก้ว</t>
  </si>
  <si>
    <t>เด็กชายวทัญญู ไทยใหม่</t>
  </si>
  <si>
    <t>เด็กชายสุธินนท์  กิตติธนะพันธ์</t>
  </si>
  <si>
    <t>เด็กชายอนุวัต   คำบุญเรือง</t>
  </si>
  <si>
    <t>เด็กชายเอกกวี  วรรณรัก</t>
  </si>
  <si>
    <t>เด็กหญิงกมลลักษณ์  อุ่นจันทร์</t>
  </si>
  <si>
    <t>เด็กหญิงกัญญารัตน์   ปิงกุล</t>
  </si>
  <si>
    <t>เด็กหญิงกัลยรัตน์  เมืองก้อน</t>
  </si>
  <si>
    <t>เด็กหญิงชนมาศ บ้านสระ</t>
  </si>
  <si>
    <t>เด็กหญิงชนิกาณต์ สืบแสน</t>
  </si>
  <si>
    <t>เด็กหญิงชาลิสา   อุทธา</t>
  </si>
  <si>
    <t>เด็กหญิงนิชชานันท์  สะเอียบคง</t>
  </si>
  <si>
    <t>เด็กหญิงปริชญา คำลือ</t>
  </si>
  <si>
    <t>เด็กหญิงพิชญาดา  อุ่นเรือน</t>
  </si>
  <si>
    <t>เด็กหญิงอวิกา  แก้วสุ</t>
  </si>
  <si>
    <t>เด็กหญิงอัญชิสา  ปิ่นแก้ว</t>
  </si>
  <si>
    <t>ชั้นมัธยมศึกษาปีที่ 4/1</t>
  </si>
  <si>
    <t>ลำดับ</t>
  </si>
  <si>
    <t>บ้านเลขที่</t>
  </si>
  <si>
    <t>หมู่ที่</t>
  </si>
  <si>
    <t>ตำบล</t>
  </si>
  <si>
    <t>อำเภอ</t>
  </si>
  <si>
    <t>จังหวัด</t>
  </si>
  <si>
    <t>ลงชื่อรายงานตัว</t>
  </si>
  <si>
    <t>05953</t>
  </si>
  <si>
    <t>นายพัสกร ชาวน่าน</t>
  </si>
  <si>
    <t>เชียงม่วน</t>
  </si>
  <si>
    <t>พะเยา</t>
  </si>
  <si>
    <t>นายวิชยุตม์ อุ่นใจ</t>
  </si>
  <si>
    <t>บ้านมาง</t>
  </si>
  <si>
    <t>นายพัทธดนย์ ศรีจันทร์</t>
  </si>
  <si>
    <t>สระ</t>
  </si>
  <si>
    <t>นายพีรพัฒน์  ไพเราะ</t>
  </si>
  <si>
    <t>นายณัฐกานต์   สมัคร</t>
  </si>
  <si>
    <t>174</t>
  </si>
  <si>
    <t>06312</t>
  </si>
  <si>
    <t>นายจิตรภณ   บรรจง</t>
  </si>
  <si>
    <t>237</t>
  </si>
  <si>
    <t>06313</t>
  </si>
  <si>
    <t>นายเจษฎา  วันดี</t>
  </si>
  <si>
    <t>51</t>
  </si>
  <si>
    <t>06314</t>
  </si>
  <si>
    <t>นายปิยวัฒน์   แก้วมา</t>
  </si>
  <si>
    <t>170</t>
  </si>
  <si>
    <t>06315</t>
  </si>
  <si>
    <t>นายพีรพล แก้วสุข</t>
  </si>
  <si>
    <t>บ้านนาหลวง</t>
  </si>
  <si>
    <t>25/2</t>
  </si>
  <si>
    <t>สะเอียบ</t>
  </si>
  <si>
    <t>สอง</t>
  </si>
  <si>
    <t>แพร่</t>
  </si>
  <si>
    <t>06316</t>
  </si>
  <si>
    <t>นายธีรวัฒน์  ช้างสาร</t>
  </si>
  <si>
    <t>108</t>
  </si>
  <si>
    <t>06317</t>
  </si>
  <si>
    <t>นายศิริศักดิ์   เยี่ยมยุทธวงศ์</t>
  </si>
  <si>
    <t>ราชประชานุเคราะห์</t>
  </si>
  <si>
    <t>06318</t>
  </si>
  <si>
    <t>นายอดิเทพ   พุฒอ่อน</t>
  </si>
  <si>
    <t>39</t>
  </si>
  <si>
    <t>มาง</t>
  </si>
  <si>
    <t>06319</t>
  </si>
  <si>
    <t>นายอนิวัต  มาสม</t>
  </si>
  <si>
    <t>64</t>
  </si>
  <si>
    <t>นางสาวทิพย์สุดา คำบุญเรือง</t>
  </si>
  <si>
    <t>นางสาวสุชัญญา ดอนแก้ว</t>
  </si>
  <si>
    <t>เด็กหญิงสุรีรัตน์ คนต่ำ</t>
  </si>
  <si>
    <t>184</t>
  </si>
  <si>
    <t>นางสาวชีวา สุหิตานุเคราะห์</t>
  </si>
  <si>
    <t>81</t>
  </si>
  <si>
    <t>นางสาวชุติมา พอใจ</t>
  </si>
  <si>
    <t>นางสาวญาณิศา วงค์แพทย์</t>
  </si>
  <si>
    <t>นางสาววณิชชา เจือจาน</t>
  </si>
  <si>
    <t>นางสาวศศิวิมล พุฒดี</t>
  </si>
  <si>
    <t>นางสาวฉัตฑริกา ปิงยศ</t>
  </si>
  <si>
    <t>57</t>
  </si>
  <si>
    <t>นางสาวธัญญธร สมภาร</t>
  </si>
  <si>
    <t>นางสาวบุญณิศา อิ่นคำ</t>
  </si>
  <si>
    <t>90</t>
  </si>
  <si>
    <t>นางสาววิรัญญา ขันแข็ง</t>
  </si>
  <si>
    <t>06320</t>
  </si>
  <si>
    <t>นางสาวชนัญชิดา  ดาวประเสริฐ</t>
  </si>
  <si>
    <t>173</t>
  </si>
  <si>
    <t>06321</t>
  </si>
  <si>
    <t>นางสาวณิชาภัทร์  ผดุง</t>
  </si>
  <si>
    <t>199</t>
  </si>
  <si>
    <t>06322</t>
  </si>
  <si>
    <t>นางสาวภิรมณ  อุดม</t>
  </si>
  <si>
    <t xml:space="preserve">บ้านนาหลวง </t>
  </si>
  <si>
    <t>06323</t>
  </si>
  <si>
    <t>นางสาวสุรัมภา   ขยัน</t>
  </si>
  <si>
    <t>149</t>
  </si>
  <si>
    <t>06324</t>
  </si>
  <si>
    <t>เด็กหญิงอนันตญา  บรรจง</t>
  </si>
  <si>
    <t>130</t>
  </si>
  <si>
    <t>นายณัชภัค  เมืองมูล</t>
  </si>
  <si>
    <t>นายธนศักดิ์  ไชยลังกา</t>
  </si>
  <si>
    <t>124</t>
  </si>
  <si>
    <t>นายณัฐพล บรรจง</t>
  </si>
  <si>
    <t>นายปุณพจน์ บุญยืน</t>
  </si>
  <si>
    <t>155</t>
  </si>
  <si>
    <t>นายปารมี สุทธะ</t>
  </si>
  <si>
    <t>142</t>
  </si>
  <si>
    <t>06325</t>
  </si>
  <si>
    <t>นายสุกฤต   หิรัญมา</t>
  </si>
  <si>
    <t>60</t>
  </si>
  <si>
    <t>เด็กหญิงณัฐนรี มั่งมูล</t>
  </si>
  <si>
    <t>205</t>
  </si>
  <si>
    <t>นางสาวมุทิตา ชุมภูชนะภัย</t>
  </si>
  <si>
    <t>นางสาววริศรา   ยังเพ็ง</t>
  </si>
  <si>
    <t>210</t>
  </si>
  <si>
    <t>นางสาววิรัลยุพา ปันธุระ</t>
  </si>
  <si>
    <t xml:space="preserve">65 </t>
  </si>
  <si>
    <t>นางสาวสุชัญญา สวนหม้อ</t>
  </si>
  <si>
    <t>77</t>
  </si>
  <si>
    <t>นางสาวสุธิมา  สมัคร</t>
  </si>
  <si>
    <t>นางสาวชมพูนิกษ์ วังอโศก</t>
  </si>
  <si>
    <t>นางสาวนุชธิดา เมืองก้อน</t>
  </si>
  <si>
    <t>นางสาวภัทราวดี สรรพช่าง</t>
  </si>
  <si>
    <t>142/1</t>
  </si>
  <si>
    <t>นางสาววชิราภรณ์  ชุมภูชนะภัย</t>
  </si>
  <si>
    <t>นางสาววรรณลดา ลดาวัลย์</t>
  </si>
  <si>
    <t>นางสาวสุรางคณา  สุวรรณหงษ์</t>
  </si>
  <si>
    <t>นางสาวอริสา จันเงิน</t>
  </si>
  <si>
    <t>141</t>
  </si>
  <si>
    <t>เชียงบาน</t>
  </si>
  <si>
    <t>เชียงคำ</t>
  </si>
  <si>
    <t>นางสาวกุลิสรา เชื้อเมืองพาน</t>
  </si>
  <si>
    <t>นางสาวจันทกานต์  ฟ้าแลบ</t>
  </si>
  <si>
    <t>144</t>
  </si>
  <si>
    <t>นางสาวฐาปนี  กล้าหาญ</t>
  </si>
  <si>
    <t>59</t>
  </si>
  <si>
    <t>นางสาวณัฐวดี  พิเคราะห์</t>
  </si>
  <si>
    <t>38</t>
  </si>
  <si>
    <t>นางสาวนิลปัทม์  ทองเทพ</t>
  </si>
  <si>
    <t>นางสาวพิมพ์วิภา  กล้าหาญ</t>
  </si>
  <si>
    <t>84</t>
  </si>
  <si>
    <t>นางสาวเพ็ญพิชชา  ต๊ะฝั้น</t>
  </si>
  <si>
    <t>328</t>
  </si>
  <si>
    <t>นางสาวศิริวรรณ  กันยา</t>
  </si>
  <si>
    <t>277</t>
  </si>
  <si>
    <t>นางสาวศิรภัสสร แสนบ้าน</t>
  </si>
  <si>
    <t>นางสาวกนกวรรณ  ใจยอด</t>
  </si>
  <si>
    <t>347</t>
  </si>
  <si>
    <t>06326</t>
  </si>
  <si>
    <t>นางสาวกานติมา  กลมเกลียว</t>
  </si>
  <si>
    <t>151</t>
  </si>
  <si>
    <t>06327</t>
  </si>
  <si>
    <t>นางสาวชนากานต์  แซ่ลี</t>
  </si>
  <si>
    <t>06328</t>
  </si>
  <si>
    <t>นางสาวนริศรา  ศรีทานนท์</t>
  </si>
  <si>
    <t>85</t>
  </si>
  <si>
    <t>06329</t>
  </si>
  <si>
    <t>เด็กหญิงปิ่นบงกช  รักราช</t>
  </si>
  <si>
    <t>06330</t>
  </si>
  <si>
    <t>นางสาวพันธิตรา   ผิวขาว</t>
  </si>
  <si>
    <t>52</t>
  </si>
  <si>
    <t>ชั้นมัธยมศึกษาปีที่ 4/3</t>
  </si>
  <si>
    <t>นายปกรณ์เกียรติ  ทรายคำ</t>
  </si>
  <si>
    <t>นายมนูญ  ชาวน่าน</t>
  </si>
  <si>
    <t>171</t>
  </si>
  <si>
    <t>นายกวินท์   คำบุญเรือง</t>
  </si>
  <si>
    <t>126</t>
  </si>
  <si>
    <t>นายเกียรติชัย แซ่ห่าน</t>
  </si>
  <si>
    <t>นายกิตติภพ  ประสงค์</t>
  </si>
  <si>
    <t>44</t>
  </si>
  <si>
    <t>นายณัชนันทน์  ดอนแก้ว</t>
  </si>
  <si>
    <t>41</t>
  </si>
  <si>
    <t>นายภานรินทร์   กันเกษ</t>
  </si>
  <si>
    <t>138</t>
  </si>
  <si>
    <t>06331</t>
  </si>
  <si>
    <t>เด็กชายธัชพล   อินต๊ะนาม</t>
  </si>
  <si>
    <t>228</t>
  </si>
  <si>
    <t>06332</t>
  </si>
  <si>
    <t>เด็กชายสุรเชษฐ์  หัวนา</t>
  </si>
  <si>
    <t>345</t>
  </si>
  <si>
    <t>06333</t>
  </si>
  <si>
    <t>นายพศวัฒน์   บ้านสระ</t>
  </si>
  <si>
    <t>06334</t>
  </si>
  <si>
    <t>นายพัทยา  อินทร์โสภา</t>
  </si>
  <si>
    <t>พัฒนาประชาอุปถัมภ์</t>
  </si>
  <si>
    <t>368</t>
  </si>
  <si>
    <t>ทุ่งแค้ว</t>
  </si>
  <si>
    <t>หนองม่วงไข่</t>
  </si>
  <si>
    <t>06335</t>
  </si>
  <si>
    <t>นายพีรพัฒน์  รัตนอุทัย</t>
  </si>
  <si>
    <t>358</t>
  </si>
  <si>
    <t>06336</t>
  </si>
  <si>
    <t>นายมนตรี  อาสา</t>
  </si>
  <si>
    <t>06337</t>
  </si>
  <si>
    <t>นายราเมนท์  ช่างปรุง</t>
  </si>
  <si>
    <t>344</t>
  </si>
  <si>
    <t>06338</t>
  </si>
  <si>
    <t>นายศุภณัฐ   ปิงยศ</t>
  </si>
  <si>
    <t>255</t>
  </si>
  <si>
    <t>236</t>
  </si>
  <si>
    <t>นางสาวธันยธร ต๊ะแปง</t>
  </si>
  <si>
    <t>นางสาวเขมมินทรา   แซ่จ๋าว</t>
  </si>
  <si>
    <t>92</t>
  </si>
  <si>
    <t>นางสาวอาทิตยา ยาทิพย์</t>
  </si>
  <si>
    <t>163</t>
  </si>
  <si>
    <t>470</t>
  </si>
  <si>
    <t>เสนาะบรรเลง</t>
  </si>
  <si>
    <t>06311</t>
  </si>
  <si>
    <t>นางสาวกัญญาณัฐ  เสนาะบรรเลง</t>
  </si>
  <si>
    <t>ชั้นมัธยมศึกษาปีที่5/3</t>
  </si>
  <si>
    <t>ชั้นมัธยมศึกษาปีที่5/1</t>
  </si>
  <si>
    <t>เด็กชายณัฎฐกิตติ์  มูลศรี</t>
  </si>
  <si>
    <t>เด็กหญิงจันทร์จิรา   จิ๋เหล่ง ต่าย</t>
  </si>
  <si>
    <t>เด็กหญิงเจนจิรา   กล้าหาญ</t>
  </si>
  <si>
    <t>06339</t>
  </si>
  <si>
    <t>06340</t>
  </si>
  <si>
    <t>06341</t>
  </si>
  <si>
    <t>06342</t>
  </si>
  <si>
    <t>06343</t>
  </si>
  <si>
    <t>06344</t>
  </si>
  <si>
    <t>06345</t>
  </si>
  <si>
    <t>06346</t>
  </si>
  <si>
    <t>06347</t>
  </si>
  <si>
    <t>06348</t>
  </si>
  <si>
    <t>06349</t>
  </si>
  <si>
    <t>06350</t>
  </si>
  <si>
    <t>06351</t>
  </si>
  <si>
    <t>06352</t>
  </si>
  <si>
    <t>06353</t>
  </si>
  <si>
    <t>06354</t>
  </si>
  <si>
    <t>06355</t>
  </si>
  <si>
    <t>06356</t>
  </si>
  <si>
    <t>06357</t>
  </si>
  <si>
    <t>06358</t>
  </si>
  <si>
    <t>06359</t>
  </si>
  <si>
    <t>06360</t>
  </si>
  <si>
    <t>06361</t>
  </si>
  <si>
    <t>06362</t>
  </si>
  <si>
    <t>06363</t>
  </si>
  <si>
    <t>06364</t>
  </si>
  <si>
    <t>06365</t>
  </si>
  <si>
    <t>06366</t>
  </si>
  <si>
    <t>06367</t>
  </si>
  <si>
    <t>06368</t>
  </si>
  <si>
    <t>06369</t>
  </si>
  <si>
    <t>06370</t>
  </si>
  <si>
    <t>06371</t>
  </si>
  <si>
    <t>06372</t>
  </si>
  <si>
    <t>06373</t>
  </si>
  <si>
    <t>06374</t>
  </si>
  <si>
    <t>06375</t>
  </si>
  <si>
    <t>06376</t>
  </si>
  <si>
    <t>06377</t>
  </si>
  <si>
    <t>06378</t>
  </si>
  <si>
    <t>06379</t>
  </si>
  <si>
    <t>06380</t>
  </si>
  <si>
    <t>06381</t>
  </si>
  <si>
    <t>06382</t>
  </si>
  <si>
    <t>06383</t>
  </si>
  <si>
    <t>06384</t>
  </si>
  <si>
    <t>06385</t>
  </si>
  <si>
    <t>06386</t>
  </si>
  <si>
    <t>06387</t>
  </si>
  <si>
    <t>06388</t>
  </si>
  <si>
    <t>เด็กหญิงอัจรา จันทร์รอน</t>
  </si>
  <si>
    <t>นายภานุวัฒน์  ขานเพราะ</t>
  </si>
  <si>
    <t>ธัญกร+ธนศักดิ์</t>
  </si>
  <si>
    <t>ข้อมูล ณ วันที่ 18 พ.ค. 2562</t>
  </si>
  <si>
    <t>นางสาวมัทษา บุญประคม</t>
  </si>
  <si>
    <t>06390</t>
  </si>
  <si>
    <t>06391</t>
  </si>
  <si>
    <t>06392</t>
  </si>
  <si>
    <t>06393</t>
  </si>
  <si>
    <t>06394</t>
  </si>
  <si>
    <t>06395</t>
  </si>
  <si>
    <t>06396</t>
  </si>
  <si>
    <t>06397</t>
  </si>
  <si>
    <t>06398</t>
  </si>
  <si>
    <t>06399</t>
  </si>
  <si>
    <t>06400</t>
  </si>
  <si>
    <t>06401</t>
  </si>
  <si>
    <t>06402</t>
  </si>
  <si>
    <t>06403</t>
  </si>
  <si>
    <t>06404</t>
  </si>
  <si>
    <t>06405</t>
  </si>
  <si>
    <t>06406</t>
  </si>
  <si>
    <t>06407</t>
  </si>
  <si>
    <t>06408</t>
  </si>
  <si>
    <t>06409</t>
  </si>
  <si>
    <t>06410</t>
  </si>
  <si>
    <t>06411</t>
  </si>
  <si>
    <t>06412</t>
  </si>
  <si>
    <t>06413</t>
  </si>
  <si>
    <t>06414</t>
  </si>
  <si>
    <t>06415</t>
  </si>
  <si>
    <t>06416</t>
  </si>
  <si>
    <t>06418</t>
  </si>
  <si>
    <t>เด็กหญิงรัตนภัทร  คำมาเร็ว</t>
  </si>
  <si>
    <t>เด็กหญิงชณัญญา จันท;งค์</t>
  </si>
  <si>
    <t>ข้อมูล ณ วันที่ 10 มิ.ย. 2562</t>
  </si>
  <si>
    <t>*ข้อมูล ณ วันที่ 10 มิถุนายน 2562</t>
  </si>
  <si>
    <t xml:space="preserve">ข้อมูลนักเรียน ภาคเรียนที่ 1 ปีการศึกษา 2562 </t>
  </si>
  <si>
    <t>ข้อมูล ณ วันที่ 10 มิถุนายน 2562</t>
  </si>
  <si>
    <t>ระดับชั้น</t>
  </si>
  <si>
    <t>ลงชื่อเข้าสอบ</t>
  </si>
  <si>
    <t>ชุด A / B</t>
  </si>
  <si>
    <t>ออก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</si>
</sst>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sz val="10"/>
      <name val="Arial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sz val="10"/>
      <name val="Arial"/>
      <family val="2"/>
    </font>
    <font>
      <sz val="14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24"/>
      <color theme="1"/>
      <name val="TH SarabunPSK"/>
      <family val="2"/>
    </font>
    <font>
      <b/>
      <sz val="18"/>
      <name val="TH Sarabun New"/>
      <family val="2"/>
    </font>
    <font>
      <b/>
      <sz val="16"/>
      <color theme="1"/>
      <name val="TH Sarabun New"/>
      <family val="2"/>
    </font>
    <font>
      <sz val="11"/>
      <color theme="1"/>
      <name val="TH Sarabun New"/>
      <family val="2"/>
    </font>
    <font>
      <b/>
      <sz val="16"/>
      <name val="TH Sarabun New"/>
      <family val="2"/>
    </font>
    <font>
      <b/>
      <sz val="14"/>
      <color theme="1"/>
      <name val="TH Sarabun New"/>
      <family val="2"/>
    </font>
    <font>
      <sz val="16"/>
      <name val="TH Sarabun New"/>
      <family val="2"/>
    </font>
    <font>
      <sz val="16"/>
      <color theme="1"/>
      <name val="TH Sarabun New"/>
      <family val="2"/>
    </font>
    <font>
      <b/>
      <sz val="11"/>
      <color theme="1"/>
      <name val="TH Sarabun New"/>
      <family val="2"/>
    </font>
    <font>
      <b/>
      <sz val="14"/>
      <name val="TH Sarabun New"/>
      <family val="2"/>
    </font>
    <font>
      <b/>
      <i/>
      <sz val="16"/>
      <name val="TH Sarabun New"/>
      <family val="2"/>
    </font>
    <font>
      <sz val="16"/>
      <color rgb="FFFF0000"/>
      <name val="TH Sarabun New"/>
      <family val="2"/>
    </font>
    <font>
      <b/>
      <sz val="12"/>
      <name val="TH Sarabun New"/>
      <family val="2"/>
    </font>
    <font>
      <b/>
      <sz val="12"/>
      <color theme="1"/>
      <name val="TH Sarabun New"/>
      <family val="2"/>
    </font>
    <font>
      <sz val="12"/>
      <color theme="1"/>
      <name val="TH Sarabun New"/>
      <family val="2"/>
    </font>
    <font>
      <sz val="18"/>
      <color theme="1"/>
      <name val="TH Sarabun New"/>
      <family val="2"/>
    </font>
    <font>
      <b/>
      <i/>
      <sz val="16"/>
      <color rgb="FFFF0000"/>
      <name val="TH Sarabun New"/>
      <family val="2"/>
    </font>
    <font>
      <sz val="12"/>
      <name val="TH Sarabun New"/>
      <family val="2"/>
    </font>
    <font>
      <sz val="14"/>
      <color theme="1"/>
      <name val="TH Sarabun New"/>
      <family val="2"/>
    </font>
    <font>
      <i/>
      <sz val="16"/>
      <color rgb="FFFF0000"/>
      <name val="TH Sarabun New"/>
      <family val="2"/>
    </font>
    <font>
      <i/>
      <sz val="16"/>
      <name val="TH Sarabun New"/>
      <family val="2"/>
    </font>
    <font>
      <b/>
      <sz val="16"/>
      <color indexed="8"/>
      <name val="TH Sarabun New"/>
      <family val="2"/>
    </font>
    <font>
      <sz val="8"/>
      <color rgb="FF666666"/>
      <name val="TH Sarabun New"/>
      <family val="2"/>
    </font>
    <font>
      <b/>
      <sz val="16"/>
      <color rgb="FFFF0000"/>
      <name val="TH Sarabun New"/>
      <family val="2"/>
    </font>
    <font>
      <sz val="11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b/>
      <sz val="14"/>
      <color rgb="FF000000"/>
      <name val="CordiaNew-Bold"/>
    </font>
    <font>
      <sz val="14"/>
      <color rgb="FF000000"/>
      <name val="CordiaNew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379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11" fillId="8" borderId="11" xfId="0" applyFont="1" applyFill="1" applyBorder="1" applyAlignment="1">
      <alignment horizontal="center" vertical="center"/>
    </xf>
    <xf numFmtId="0" fontId="11" fillId="8" borderId="16" xfId="0" applyFont="1" applyFill="1" applyBorder="1" applyAlignment="1">
      <alignment horizontal="center" vertical="center"/>
    </xf>
    <xf numFmtId="0" fontId="11" fillId="8" borderId="13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1" fillId="9" borderId="11" xfId="0" applyFont="1" applyFill="1" applyBorder="1" applyAlignment="1">
      <alignment vertical="center"/>
    </xf>
    <xf numFmtId="0" fontId="5" fillId="2" borderId="0" xfId="0" applyFont="1" applyFill="1"/>
    <xf numFmtId="0" fontId="6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1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10" borderId="18" xfId="0" applyFont="1" applyFill="1" applyBorder="1" applyAlignment="1">
      <alignment horizontal="center" vertical="center"/>
    </xf>
    <xf numFmtId="0" fontId="4" fillId="10" borderId="19" xfId="0" applyFont="1" applyFill="1" applyBorder="1" applyAlignment="1">
      <alignment horizontal="center" vertical="center"/>
    </xf>
    <xf numFmtId="0" fontId="4" fillId="10" borderId="20" xfId="0" applyFont="1" applyFill="1" applyBorder="1" applyAlignment="1">
      <alignment horizontal="center" vertical="center"/>
    </xf>
    <xf numFmtId="0" fontId="1" fillId="2" borderId="6" xfId="1" quotePrefix="1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4" fillId="0" borderId="0" xfId="1" applyFont="1"/>
    <xf numFmtId="0" fontId="14" fillId="0" borderId="0" xfId="1" applyFont="1" applyAlignment="1">
      <alignment horizontal="left"/>
    </xf>
    <xf numFmtId="0" fontId="14" fillId="0" borderId="0" xfId="1" applyFont="1" applyAlignment="1">
      <alignment vertical="center"/>
    </xf>
    <xf numFmtId="0" fontId="15" fillId="0" borderId="0" xfId="0" applyFont="1"/>
    <xf numFmtId="0" fontId="16" fillId="0" borderId="1" xfId="1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18" fillId="0" borderId="1" xfId="1" applyFont="1" applyBorder="1" applyAlignment="1">
      <alignment horizontal="center"/>
    </xf>
    <xf numFmtId="0" fontId="19" fillId="0" borderId="3" xfId="1" quotePrefix="1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0" fontId="15" fillId="0" borderId="1" xfId="0" applyFont="1" applyBorder="1"/>
    <xf numFmtId="0" fontId="19" fillId="0" borderId="1" xfId="1" quotePrefix="1" applyFont="1" applyBorder="1" applyAlignment="1">
      <alignment horizontal="center"/>
    </xf>
    <xf numFmtId="0" fontId="19" fillId="0" borderId="1" xfId="1" quotePrefix="1" applyFont="1" applyBorder="1" applyAlignment="1">
      <alignment horizontal="left"/>
    </xf>
    <xf numFmtId="0" fontId="18" fillId="0" borderId="1" xfId="1" applyFont="1" applyBorder="1"/>
    <xf numFmtId="0" fontId="19" fillId="0" borderId="0" xfId="1" quotePrefix="1" applyFont="1" applyAlignment="1">
      <alignment horizontal="center"/>
    </xf>
    <xf numFmtId="0" fontId="19" fillId="0" borderId="0" xfId="1" applyFont="1" applyAlignment="1">
      <alignment horizontal="center"/>
    </xf>
    <xf numFmtId="0" fontId="19" fillId="0" borderId="0" xfId="1" applyFont="1" applyAlignment="1">
      <alignment horizontal="left"/>
    </xf>
    <xf numFmtId="0" fontId="19" fillId="0" borderId="0" xfId="1" applyFont="1"/>
    <xf numFmtId="0" fontId="17" fillId="0" borderId="1" xfId="1" applyFont="1" applyBorder="1" applyAlignment="1">
      <alignment horizontal="center"/>
    </xf>
    <xf numFmtId="0" fontId="19" fillId="0" borderId="1" xfId="1" quotePrefix="1" applyFont="1" applyBorder="1"/>
    <xf numFmtId="0" fontId="19" fillId="0" borderId="0" xfId="1" quotePrefix="1" applyFont="1" applyAlignment="1">
      <alignment horizontal="left"/>
    </xf>
    <xf numFmtId="0" fontId="19" fillId="0" borderId="0" xfId="1" quotePrefix="1" applyFont="1"/>
    <xf numFmtId="0" fontId="18" fillId="0" borderId="1" xfId="1" quotePrefix="1" applyFont="1" applyBorder="1"/>
    <xf numFmtId="0" fontId="19" fillId="0" borderId="1" xfId="1" applyFont="1" applyBorder="1"/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15" fillId="0" borderId="0" xfId="0" applyFont="1" applyAlignment="1">
      <alignment horizontal="left"/>
    </xf>
    <xf numFmtId="0" fontId="19" fillId="2" borderId="1" xfId="0" applyFont="1" applyFill="1" applyBorder="1" applyAlignment="1">
      <alignment horizontal="center" vertical="center"/>
    </xf>
    <xf numFmtId="0" fontId="18" fillId="0" borderId="1" xfId="0" quotePrefix="1" applyFont="1" applyBorder="1" applyAlignment="1">
      <alignment horizontal="center"/>
    </xf>
    <xf numFmtId="0" fontId="18" fillId="2" borderId="1" xfId="0" quotePrefix="1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4" fillId="5" borderId="16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10" borderId="20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9" fillId="6" borderId="9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/>
    </xf>
    <xf numFmtId="0" fontId="19" fillId="10" borderId="1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8" fillId="2" borderId="1" xfId="1" quotePrefix="1" applyFont="1" applyFill="1" applyBorder="1" applyAlignment="1">
      <alignment horizontal="center"/>
    </xf>
    <xf numFmtId="0" fontId="19" fillId="2" borderId="1" xfId="0" applyFont="1" applyFill="1" applyBorder="1" applyAlignment="1">
      <alignment horizontal="left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4" fillId="10" borderId="29" xfId="0" applyFont="1" applyFill="1" applyBorder="1" applyAlignment="1">
      <alignment horizontal="center" vertical="center"/>
    </xf>
    <xf numFmtId="0" fontId="14" fillId="10" borderId="19" xfId="0" applyFont="1" applyFill="1" applyBorder="1" applyAlignment="1">
      <alignment horizontal="center" vertical="center"/>
    </xf>
    <xf numFmtId="0" fontId="19" fillId="10" borderId="19" xfId="0" applyFont="1" applyFill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8" fillId="2" borderId="6" xfId="1" quotePrefix="1" applyFont="1" applyFill="1" applyBorder="1" applyAlignment="1">
      <alignment horizontal="center"/>
    </xf>
    <xf numFmtId="0" fontId="19" fillId="2" borderId="28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4" fillId="10" borderId="18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4" fillId="8" borderId="11" xfId="0" applyFont="1" applyFill="1" applyBorder="1" applyAlignment="1">
      <alignment horizontal="center" vertical="center"/>
    </xf>
    <xf numFmtId="0" fontId="14" fillId="8" borderId="16" xfId="0" applyFont="1" applyFill="1" applyBorder="1" applyAlignment="1">
      <alignment horizontal="center" vertical="center"/>
    </xf>
    <xf numFmtId="0" fontId="14" fillId="8" borderId="13" xfId="0" applyFont="1" applyFill="1" applyBorder="1" applyAlignment="1">
      <alignment horizontal="center" vertical="center"/>
    </xf>
    <xf numFmtId="0" fontId="14" fillId="7" borderId="8" xfId="0" applyFont="1" applyFill="1" applyBorder="1" applyAlignment="1">
      <alignment horizontal="center" vertical="center"/>
    </xf>
    <xf numFmtId="0" fontId="19" fillId="7" borderId="2" xfId="0" applyFont="1" applyFill="1" applyBorder="1" applyAlignment="1">
      <alignment horizontal="center" vertical="center"/>
    </xf>
    <xf numFmtId="0" fontId="19" fillId="7" borderId="10" xfId="0" applyFont="1" applyFill="1" applyBorder="1" applyAlignment="1">
      <alignment horizontal="center" vertical="center"/>
    </xf>
    <xf numFmtId="0" fontId="14" fillId="7" borderId="6" xfId="0" applyFont="1" applyFill="1" applyBorder="1" applyAlignment="1">
      <alignment horizontal="center" vertical="center"/>
    </xf>
    <xf numFmtId="0" fontId="19" fillId="7" borderId="3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/>
    </xf>
    <xf numFmtId="0" fontId="14" fillId="7" borderId="14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center" vertical="center"/>
    </xf>
    <xf numFmtId="0" fontId="19" fillId="7" borderId="15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4" fillId="7" borderId="11" xfId="0" applyFont="1" applyFill="1" applyBorder="1" applyAlignment="1">
      <alignment horizontal="center" vertical="center"/>
    </xf>
    <xf numFmtId="0" fontId="14" fillId="7" borderId="12" xfId="0" applyFont="1" applyFill="1" applyBorder="1" applyAlignment="1">
      <alignment horizontal="center" vertical="center"/>
    </xf>
    <xf numFmtId="0" fontId="14" fillId="7" borderId="13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9" borderId="11" xfId="0" applyFont="1" applyFill="1" applyBorder="1" applyAlignment="1">
      <alignment vertical="center"/>
    </xf>
    <xf numFmtId="0" fontId="14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15" fillId="2" borderId="0" xfId="0" applyFont="1" applyFill="1" applyAlignment="1">
      <alignment horizontal="left" vertical="center"/>
    </xf>
    <xf numFmtId="0" fontId="20" fillId="2" borderId="0" xfId="0" applyFont="1" applyFill="1" applyAlignment="1">
      <alignment vertical="center"/>
    </xf>
    <xf numFmtId="0" fontId="20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8" fillId="0" borderId="0" xfId="1" applyFont="1" applyAlignment="1">
      <alignment horizontal="center"/>
    </xf>
    <xf numFmtId="0" fontId="18" fillId="0" borderId="0" xfId="1" applyFont="1"/>
    <xf numFmtId="0" fontId="16" fillId="0" borderId="0" xfId="1" applyFont="1" applyAlignment="1">
      <alignment vertical="center"/>
    </xf>
    <xf numFmtId="0" fontId="16" fillId="0" borderId="1" xfId="1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8" fillId="0" borderId="1" xfId="1" applyFont="1" applyBorder="1" applyAlignment="1">
      <alignment horizontal="center" vertical="center"/>
    </xf>
    <xf numFmtId="0" fontId="18" fillId="0" borderId="1" xfId="1" quotePrefix="1" applyFont="1" applyBorder="1" applyAlignment="1">
      <alignment horizontal="center" vertical="center"/>
    </xf>
    <xf numFmtId="0" fontId="18" fillId="0" borderId="1" xfId="1" applyFont="1" applyBorder="1" applyAlignment="1">
      <alignment vertical="center"/>
    </xf>
    <xf numFmtId="0" fontId="18" fillId="0" borderId="0" xfId="1" applyFont="1" applyAlignment="1">
      <alignment horizontal="center" vertical="center"/>
    </xf>
    <xf numFmtId="0" fontId="18" fillId="0" borderId="0" xfId="1" quotePrefix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21" fillId="0" borderId="1" xfId="1" applyFont="1" applyBorder="1" applyAlignment="1">
      <alignment horizontal="center" vertical="center"/>
    </xf>
    <xf numFmtId="0" fontId="19" fillId="0" borderId="1" xfId="1" applyFont="1" applyBorder="1" applyAlignment="1">
      <alignment horizontal="left"/>
    </xf>
    <xf numFmtId="0" fontId="18" fillId="0" borderId="1" xfId="1" applyFont="1" applyBorder="1" applyAlignment="1">
      <alignment horizontal="left"/>
    </xf>
    <xf numFmtId="0" fontId="22" fillId="0" borderId="1" xfId="1" quotePrefix="1" applyFont="1" applyBorder="1" applyAlignment="1">
      <alignment horizontal="center" vertical="center"/>
    </xf>
    <xf numFmtId="0" fontId="23" fillId="0" borderId="0" xfId="1" quotePrefix="1" applyFont="1"/>
    <xf numFmtId="0" fontId="19" fillId="0" borderId="0" xfId="0" applyFont="1"/>
    <xf numFmtId="0" fontId="16" fillId="0" borderId="0" xfId="1" applyFont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4" fillId="0" borderId="1" xfId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4" fillId="0" borderId="1" xfId="1" applyFont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/>
    <xf numFmtId="0" fontId="19" fillId="0" borderId="1" xfId="0" quotePrefix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19" fillId="0" borderId="1" xfId="0" quotePrefix="1" applyFont="1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vertical="center"/>
    </xf>
    <xf numFmtId="0" fontId="18" fillId="0" borderId="0" xfId="0" applyFont="1"/>
    <xf numFmtId="0" fontId="16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14" fillId="2" borderId="1" xfId="1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18" fillId="0" borderId="1" xfId="0" applyFont="1" applyBorder="1" applyAlignment="1">
      <alignment horizontal="left" vertical="center"/>
    </xf>
    <xf numFmtId="0" fontId="18" fillId="0" borderId="1" xfId="0" quotePrefix="1" applyFont="1" applyBorder="1" applyAlignment="1">
      <alignment horizontal="center" vertical="center"/>
    </xf>
    <xf numFmtId="0" fontId="23" fillId="0" borderId="1" xfId="0" applyFont="1" applyBorder="1"/>
    <xf numFmtId="0" fontId="23" fillId="0" borderId="0" xfId="0" applyFont="1"/>
    <xf numFmtId="0" fontId="26" fillId="0" borderId="1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horizontal="center"/>
    </xf>
    <xf numFmtId="0" fontId="27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28" fillId="0" borderId="1" xfId="0" quotePrefix="1" applyFont="1" applyBorder="1" applyAlignment="1">
      <alignment horizontal="center" vertical="center"/>
    </xf>
    <xf numFmtId="0" fontId="28" fillId="0" borderId="1" xfId="0" applyFont="1" applyBorder="1" applyAlignment="1">
      <alignment vertical="center"/>
    </xf>
    <xf numFmtId="0" fontId="29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0" fillId="0" borderId="0" xfId="0" applyFont="1"/>
    <xf numFmtId="1" fontId="19" fillId="0" borderId="0" xfId="0" applyNumberFormat="1" applyFont="1" applyAlignment="1">
      <alignment horizontal="center"/>
    </xf>
    <xf numFmtId="1" fontId="25" fillId="0" borderId="1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0" fillId="0" borderId="1" xfId="0" applyFont="1" applyBorder="1"/>
    <xf numFmtId="0" fontId="30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30" fillId="2" borderId="1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5" fillId="0" borderId="1" xfId="0" applyFont="1" applyBorder="1" applyAlignment="1">
      <alignment horizontal="center"/>
    </xf>
    <xf numFmtId="1" fontId="25" fillId="0" borderId="1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1" fontId="19" fillId="0" borderId="1" xfId="0" applyNumberFormat="1" applyFont="1" applyBorder="1" applyAlignment="1">
      <alignment horizontal="center"/>
    </xf>
    <xf numFmtId="0" fontId="19" fillId="0" borderId="0" xfId="0" quotePrefix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8" fillId="2" borderId="1" xfId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/>
    </xf>
    <xf numFmtId="0" fontId="14" fillId="2" borderId="3" xfId="1" applyFont="1" applyFill="1" applyBorder="1" applyAlignment="1">
      <alignment horizontal="center" vertical="center"/>
    </xf>
    <xf numFmtId="0" fontId="19" fillId="0" borderId="1" xfId="1" quotePrefix="1" applyFont="1" applyBorder="1" applyAlignment="1">
      <alignment horizontal="center" vertical="center"/>
    </xf>
    <xf numFmtId="0" fontId="18" fillId="0" borderId="3" xfId="1" applyFont="1" applyBorder="1" applyAlignment="1">
      <alignment vertical="center"/>
    </xf>
    <xf numFmtId="0" fontId="19" fillId="0" borderId="0" xfId="1" applyFont="1" applyAlignment="1">
      <alignment horizontal="center" vertical="center"/>
    </xf>
    <xf numFmtId="0" fontId="19" fillId="0" borderId="0" xfId="1" applyFont="1" applyAlignment="1">
      <alignment vertical="center"/>
    </xf>
    <xf numFmtId="0" fontId="16" fillId="2" borderId="1" xfId="1" applyFont="1" applyFill="1" applyBorder="1" applyAlignment="1">
      <alignment horizontal="center" vertical="center"/>
    </xf>
    <xf numFmtId="0" fontId="19" fillId="0" borderId="3" xfId="1" quotePrefix="1" applyFont="1" applyBorder="1" applyAlignment="1">
      <alignment vertical="center"/>
    </xf>
    <xf numFmtId="0" fontId="31" fillId="0" borderId="0" xfId="1" quotePrefix="1" applyFont="1" applyAlignment="1">
      <alignment horizontal="center" vertical="center"/>
    </xf>
    <xf numFmtId="0" fontId="32" fillId="0" borderId="0" xfId="1" applyFont="1" applyAlignment="1">
      <alignment vertical="center"/>
    </xf>
    <xf numFmtId="0" fontId="18" fillId="2" borderId="3" xfId="1" applyFont="1" applyFill="1" applyBorder="1" applyAlignment="1">
      <alignment vertical="center"/>
    </xf>
    <xf numFmtId="0" fontId="19" fillId="2" borderId="1" xfId="1" applyFont="1" applyFill="1" applyBorder="1" applyAlignment="1">
      <alignment horizontal="center" vertical="center"/>
    </xf>
    <xf numFmtId="0" fontId="19" fillId="2" borderId="3" xfId="1" quotePrefix="1" applyFont="1" applyFill="1" applyBorder="1" applyAlignment="1">
      <alignment horizontal="center" vertical="center"/>
    </xf>
    <xf numFmtId="0" fontId="18" fillId="0" borderId="3" xfId="1" quotePrefix="1" applyFont="1" applyBorder="1" applyAlignment="1">
      <alignment vertical="center"/>
    </xf>
    <xf numFmtId="0" fontId="19" fillId="0" borderId="3" xfId="1" applyFont="1" applyBorder="1" applyAlignment="1">
      <alignment vertical="center"/>
    </xf>
    <xf numFmtId="0" fontId="19" fillId="0" borderId="1" xfId="1" applyFont="1" applyBorder="1" applyAlignment="1">
      <alignment horizontal="center" vertical="center"/>
    </xf>
    <xf numFmtId="0" fontId="19" fillId="2" borderId="1" xfId="1" quotePrefix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30" fillId="2" borderId="0" xfId="0" applyFont="1" applyFill="1" applyAlignment="1">
      <alignment horizontal="center"/>
    </xf>
    <xf numFmtId="0" fontId="18" fillId="11" borderId="1" xfId="0" applyFont="1" applyFill="1" applyBorder="1" applyAlignment="1">
      <alignment horizontal="left" vertical="top" wrapText="1"/>
    </xf>
    <xf numFmtId="0" fontId="34" fillId="11" borderId="1" xfId="0" applyFont="1" applyFill="1" applyBorder="1" applyAlignment="1">
      <alignment horizontal="left" vertical="top" wrapText="1"/>
    </xf>
    <xf numFmtId="0" fontId="23" fillId="0" borderId="30" xfId="0" applyFont="1" applyBorder="1"/>
    <xf numFmtId="0" fontId="16" fillId="0" borderId="0" xfId="1" applyFont="1" applyAlignment="1">
      <alignment horizontal="left" vertical="top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center" vertical="top"/>
    </xf>
    <xf numFmtId="0" fontId="14" fillId="0" borderId="0" xfId="0" applyFont="1" applyAlignment="1">
      <alignment vertical="top"/>
    </xf>
    <xf numFmtId="0" fontId="30" fillId="0" borderId="0" xfId="0" applyFont="1" applyAlignment="1">
      <alignment vertical="top"/>
    </xf>
    <xf numFmtId="1" fontId="19" fillId="0" borderId="0" xfId="0" applyNumberFormat="1" applyFont="1" applyAlignment="1">
      <alignment horizontal="center" vertical="top"/>
    </xf>
    <xf numFmtId="0" fontId="13" fillId="0" borderId="0" xfId="0" applyFont="1" applyAlignment="1">
      <alignment horizontal="left" vertical="top"/>
    </xf>
    <xf numFmtId="0" fontId="18" fillId="0" borderId="0" xfId="0" applyFont="1" applyAlignment="1">
      <alignment vertical="top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18" fillId="0" borderId="0" xfId="0" applyFont="1" applyBorder="1"/>
    <xf numFmtId="0" fontId="19" fillId="0" borderId="0" xfId="0" quotePrefix="1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/>
    <xf numFmtId="0" fontId="19" fillId="2" borderId="1" xfId="0" quotePrefix="1" applyFont="1" applyFill="1" applyBorder="1" applyAlignment="1">
      <alignment horizontal="center" vertical="center"/>
    </xf>
    <xf numFmtId="0" fontId="30" fillId="2" borderId="1" xfId="0" applyFont="1" applyFill="1" applyBorder="1"/>
    <xf numFmtId="0" fontId="19" fillId="0" borderId="0" xfId="0" applyFont="1" applyFill="1" applyAlignment="1">
      <alignment vertical="center"/>
    </xf>
    <xf numFmtId="0" fontId="19" fillId="0" borderId="0" xfId="1" quotePrefix="1" applyFont="1" applyAlignment="1">
      <alignment horizontal="center" vertical="top"/>
    </xf>
    <xf numFmtId="0" fontId="19" fillId="0" borderId="0" xfId="1" quotePrefix="1" applyFont="1" applyAlignment="1">
      <alignment vertical="top"/>
    </xf>
    <xf numFmtId="0" fontId="19" fillId="0" borderId="0" xfId="1" applyFont="1" applyAlignment="1">
      <alignment horizontal="center" vertical="top"/>
    </xf>
    <xf numFmtId="0" fontId="18" fillId="2" borderId="3" xfId="1" quotePrefix="1" applyNumberFormat="1" applyFont="1" applyFill="1" applyBorder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35" fillId="6" borderId="1" xfId="0" applyFont="1" applyFill="1" applyBorder="1" applyAlignment="1">
      <alignment horizontal="center" vertical="center"/>
    </xf>
    <xf numFmtId="0" fontId="35" fillId="6" borderId="7" xfId="0" applyFont="1" applyFill="1" applyBorder="1" applyAlignment="1">
      <alignment horizontal="center" vertical="center"/>
    </xf>
    <xf numFmtId="0" fontId="23" fillId="0" borderId="1" xfId="0" quotePrefix="1" applyFont="1" applyBorder="1" applyAlignment="1">
      <alignment horizontal="center" vertical="center"/>
    </xf>
    <xf numFmtId="0" fontId="23" fillId="11" borderId="1" xfId="0" quotePrefix="1" applyFont="1" applyFill="1" applyBorder="1" applyAlignment="1">
      <alignment horizontal="center" vertical="top" wrapText="1"/>
    </xf>
    <xf numFmtId="0" fontId="36" fillId="0" borderId="0" xfId="0" applyFont="1"/>
    <xf numFmtId="0" fontId="38" fillId="5" borderId="11" xfId="0" applyFont="1" applyFill="1" applyBorder="1" applyAlignment="1">
      <alignment horizontal="center" vertical="center"/>
    </xf>
    <xf numFmtId="0" fontId="38" fillId="5" borderId="12" xfId="0" applyFont="1" applyFill="1" applyBorder="1" applyAlignment="1">
      <alignment horizontal="center" vertical="center"/>
    </xf>
    <xf numFmtId="0" fontId="38" fillId="5" borderId="13" xfId="0" applyFont="1" applyFill="1" applyBorder="1" applyAlignment="1">
      <alignment horizontal="center" vertical="center"/>
    </xf>
    <xf numFmtId="0" fontId="38" fillId="6" borderId="8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38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38" fillId="6" borderId="14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38" fillId="3" borderId="11" xfId="0" applyFont="1" applyFill="1" applyBorder="1" applyAlignment="1">
      <alignment horizontal="center" vertical="center"/>
    </xf>
    <xf numFmtId="0" fontId="38" fillId="3" borderId="12" xfId="0" applyFont="1" applyFill="1" applyBorder="1" applyAlignment="1">
      <alignment horizontal="center" vertical="center"/>
    </xf>
    <xf numFmtId="0" fontId="38" fillId="3" borderId="13" xfId="0" applyFont="1" applyFill="1" applyBorder="1" applyAlignment="1">
      <alignment horizontal="center" vertical="center"/>
    </xf>
    <xf numFmtId="0" fontId="38" fillId="6" borderId="1" xfId="0" applyFont="1" applyFill="1" applyBorder="1" applyAlignment="1">
      <alignment horizontal="center" vertical="center"/>
    </xf>
    <xf numFmtId="0" fontId="38" fillId="6" borderId="7" xfId="0" applyFont="1" applyFill="1" applyBorder="1" applyAlignment="1">
      <alignment horizontal="center" vertical="center"/>
    </xf>
    <xf numFmtId="0" fontId="38" fillId="3" borderId="16" xfId="0" applyFont="1" applyFill="1" applyBorder="1" applyAlignment="1">
      <alignment horizontal="center" vertical="center"/>
    </xf>
    <xf numFmtId="0" fontId="38" fillId="8" borderId="11" xfId="0" applyFont="1" applyFill="1" applyBorder="1" applyAlignment="1">
      <alignment horizontal="center" vertical="center"/>
    </xf>
    <xf numFmtId="0" fontId="38" fillId="8" borderId="16" xfId="0" applyFont="1" applyFill="1" applyBorder="1" applyAlignment="1">
      <alignment horizontal="center" vertical="center"/>
    </xf>
    <xf numFmtId="0" fontId="38" fillId="8" borderId="13" xfId="0" applyFont="1" applyFill="1" applyBorder="1" applyAlignment="1">
      <alignment horizontal="center" vertical="center"/>
    </xf>
    <xf numFmtId="0" fontId="38" fillId="7" borderId="8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38" fillId="7" borderId="6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38" fillId="7" borderId="14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38" fillId="5" borderId="16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38" fillId="7" borderId="11" xfId="0" applyFont="1" applyFill="1" applyBorder="1" applyAlignment="1">
      <alignment horizontal="center" vertical="center"/>
    </xf>
    <xf numFmtId="0" fontId="38" fillId="7" borderId="12" xfId="0" applyFont="1" applyFill="1" applyBorder="1" applyAlignment="1">
      <alignment horizontal="center" vertical="center"/>
    </xf>
    <xf numFmtId="0" fontId="38" fillId="7" borderId="13" xfId="0" applyFont="1" applyFill="1" applyBorder="1" applyAlignment="1">
      <alignment horizontal="center" vertical="center"/>
    </xf>
    <xf numFmtId="0" fontId="38" fillId="4" borderId="11" xfId="0" applyFont="1" applyFill="1" applyBorder="1" applyAlignment="1">
      <alignment horizontal="center" vertical="center"/>
    </xf>
    <xf numFmtId="0" fontId="38" fillId="4" borderId="12" xfId="0" applyFont="1" applyFill="1" applyBorder="1" applyAlignment="1">
      <alignment horizontal="center" vertical="center"/>
    </xf>
    <xf numFmtId="0" fontId="38" fillId="4" borderId="13" xfId="0" applyFont="1" applyFill="1" applyBorder="1" applyAlignment="1">
      <alignment horizontal="center" vertical="center"/>
    </xf>
    <xf numFmtId="0" fontId="38" fillId="9" borderId="11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17" fillId="3" borderId="1" xfId="0" applyFont="1" applyFill="1" applyBorder="1" applyAlignment="1">
      <alignment horizontal="center"/>
    </xf>
    <xf numFmtId="0" fontId="17" fillId="12" borderId="1" xfId="0" applyFont="1" applyFill="1" applyBorder="1" applyAlignment="1">
      <alignment horizontal="center"/>
    </xf>
    <xf numFmtId="0" fontId="17" fillId="13" borderId="1" xfId="0" applyFont="1" applyFill="1" applyBorder="1" applyAlignment="1">
      <alignment horizontal="center"/>
    </xf>
    <xf numFmtId="0" fontId="17" fillId="14" borderId="1" xfId="0" applyFont="1" applyFill="1" applyBorder="1" applyAlignment="1">
      <alignment horizontal="center"/>
    </xf>
    <xf numFmtId="0" fontId="17" fillId="15" borderId="1" xfId="0" applyFont="1" applyFill="1" applyBorder="1" applyAlignment="1">
      <alignment horizontal="center"/>
    </xf>
    <xf numFmtId="0" fontId="17" fillId="8" borderId="1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33" fillId="0" borderId="0" xfId="0" applyFont="1" applyAlignment="1">
      <alignment horizontal="left" vertical="center" wrapText="1" readingOrder="1"/>
    </xf>
    <xf numFmtId="0" fontId="1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2" fillId="9" borderId="12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2" fillId="9" borderId="16" xfId="0" applyFont="1" applyFill="1" applyBorder="1" applyAlignment="1">
      <alignment horizontal="center" vertical="center"/>
    </xf>
    <xf numFmtId="0" fontId="12" fillId="9" borderId="26" xfId="0" applyFont="1" applyFill="1" applyBorder="1" applyAlignment="1">
      <alignment horizontal="center" vertical="center"/>
    </xf>
    <xf numFmtId="0" fontId="12" fillId="9" borderId="27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9" borderId="12" xfId="0" applyFont="1" applyFill="1" applyBorder="1" applyAlignment="1">
      <alignment horizontal="center" vertical="center"/>
    </xf>
    <xf numFmtId="0" fontId="14" fillId="9" borderId="13" xfId="0" applyFont="1" applyFill="1" applyBorder="1" applyAlignment="1">
      <alignment horizontal="center" vertical="center"/>
    </xf>
    <xf numFmtId="0" fontId="38" fillId="9" borderId="12" xfId="0" applyFont="1" applyFill="1" applyBorder="1" applyAlignment="1">
      <alignment horizontal="center" vertical="center"/>
    </xf>
    <xf numFmtId="0" fontId="38" fillId="9" borderId="13" xfId="0" applyFont="1" applyFill="1" applyBorder="1" applyAlignment="1">
      <alignment horizontal="center" vertical="center"/>
    </xf>
    <xf numFmtId="0" fontId="36" fillId="0" borderId="17" xfId="0" applyFont="1" applyBorder="1" applyAlignment="1">
      <alignment horizont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/>
    <xf numFmtId="0" fontId="40" fillId="0" borderId="0" xfId="0" applyFont="1"/>
  </cellXfs>
  <cellStyles count="3">
    <cellStyle name="Normal 2" xfId="1" xr:uid="{00000000-0005-0000-0000-000000000000}"/>
    <cellStyle name="Normal 3" xfId="2" xr:uid="{00000000-0005-0000-0000-000001000000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56F1B-7A7A-4054-9F07-1C0B5564631C}">
  <sheetPr>
    <tabColor theme="0"/>
  </sheetPr>
  <dimension ref="A1:N94"/>
  <sheetViews>
    <sheetView view="pageLayout" topLeftCell="A33" zoomScaleNormal="100" workbookViewId="0">
      <selection activeCell="C40" sqref="C40"/>
    </sheetView>
  </sheetViews>
  <sheetFormatPr defaultRowHeight="24.6"/>
  <cols>
    <col min="1" max="1" width="6.19921875" style="208" customWidth="1"/>
    <col min="2" max="2" width="12.19921875" style="208" customWidth="1"/>
    <col min="3" max="3" width="25.5" style="194" customWidth="1"/>
    <col min="4" max="4" width="17.5" style="208" hidden="1" customWidth="1"/>
    <col min="5" max="5" width="17.8984375" style="194" hidden="1" customWidth="1"/>
    <col min="6" max="16384" width="8.796875" style="194"/>
  </cols>
  <sheetData>
    <row r="1" spans="1:9" s="206" customFormat="1" ht="22.2" customHeight="1">
      <c r="A1" s="204" t="s">
        <v>0</v>
      </c>
      <c r="B1" s="205"/>
      <c r="D1" s="205"/>
    </row>
    <row r="2" spans="1:9" s="205" customFormat="1" ht="22.2" customHeight="1">
      <c r="A2" s="182" t="s">
        <v>1370</v>
      </c>
      <c r="B2" s="182" t="s">
        <v>2</v>
      </c>
      <c r="C2" s="182" t="s">
        <v>1371</v>
      </c>
      <c r="D2" s="182" t="s">
        <v>728</v>
      </c>
      <c r="E2" s="182" t="s">
        <v>1372</v>
      </c>
      <c r="F2" s="182"/>
      <c r="G2" s="182"/>
      <c r="H2" s="182"/>
      <c r="I2" s="182"/>
    </row>
    <row r="3" spans="1:9" ht="22.2" customHeight="1">
      <c r="A3" s="101">
        <v>1</v>
      </c>
      <c r="B3" s="207" t="s">
        <v>1468</v>
      </c>
      <c r="C3" s="102" t="s">
        <v>1373</v>
      </c>
      <c r="D3" s="101" t="s">
        <v>1374</v>
      </c>
      <c r="E3" s="102"/>
      <c r="F3" s="102"/>
      <c r="G3" s="102"/>
      <c r="H3" s="102"/>
      <c r="I3" s="102"/>
    </row>
    <row r="4" spans="1:9" ht="22.2" customHeight="1">
      <c r="A4" s="101">
        <v>2</v>
      </c>
      <c r="B4" s="207" t="s">
        <v>1471</v>
      </c>
      <c r="C4" s="102" t="s">
        <v>1375</v>
      </c>
      <c r="D4" s="101" t="s">
        <v>1376</v>
      </c>
      <c r="E4" s="102"/>
      <c r="F4" s="102"/>
      <c r="G4" s="102"/>
      <c r="H4" s="102"/>
      <c r="I4" s="102"/>
    </row>
    <row r="5" spans="1:9" ht="22.2" customHeight="1">
      <c r="A5" s="101">
        <v>3</v>
      </c>
      <c r="B5" s="207" t="s">
        <v>1474</v>
      </c>
      <c r="C5" s="102" t="s">
        <v>1377</v>
      </c>
      <c r="D5" s="101" t="s">
        <v>1374</v>
      </c>
      <c r="E5" s="102"/>
      <c r="F5" s="102"/>
      <c r="G5" s="102"/>
      <c r="H5" s="102"/>
      <c r="I5" s="102"/>
    </row>
    <row r="6" spans="1:9" ht="22.2" customHeight="1">
      <c r="A6" s="101">
        <v>4</v>
      </c>
      <c r="B6" s="207" t="s">
        <v>1477</v>
      </c>
      <c r="C6" s="102" t="s">
        <v>1378</v>
      </c>
      <c r="D6" s="101" t="s">
        <v>764</v>
      </c>
      <c r="E6" s="102"/>
      <c r="F6" s="102"/>
      <c r="G6" s="102"/>
      <c r="H6" s="102"/>
      <c r="I6" s="102"/>
    </row>
    <row r="7" spans="1:9" ht="22.2" customHeight="1">
      <c r="A7" s="101">
        <v>5</v>
      </c>
      <c r="B7" s="207" t="s">
        <v>1484</v>
      </c>
      <c r="C7" s="102" t="s">
        <v>1379</v>
      </c>
      <c r="D7" s="101" t="s">
        <v>734</v>
      </c>
      <c r="E7" s="102"/>
      <c r="F7" s="102"/>
      <c r="G7" s="102"/>
      <c r="H7" s="102"/>
      <c r="I7" s="102"/>
    </row>
    <row r="8" spans="1:9" ht="22.2" customHeight="1">
      <c r="A8" s="101">
        <v>6</v>
      </c>
      <c r="B8" s="207" t="s">
        <v>1487</v>
      </c>
      <c r="C8" s="102" t="s">
        <v>1380</v>
      </c>
      <c r="D8" s="101" t="s">
        <v>757</v>
      </c>
      <c r="E8" s="102"/>
      <c r="F8" s="102"/>
      <c r="G8" s="102"/>
      <c r="H8" s="102"/>
      <c r="I8" s="102"/>
    </row>
    <row r="9" spans="1:9" ht="22.2" customHeight="1">
      <c r="A9" s="101">
        <v>7</v>
      </c>
      <c r="B9" s="207" t="s">
        <v>1490</v>
      </c>
      <c r="C9" s="102" t="s">
        <v>1381</v>
      </c>
      <c r="D9" s="101" t="s">
        <v>734</v>
      </c>
      <c r="E9" s="102"/>
      <c r="F9" s="102"/>
      <c r="G9" s="102"/>
      <c r="H9" s="102"/>
      <c r="I9" s="102"/>
    </row>
    <row r="10" spans="1:9" ht="22.2" customHeight="1">
      <c r="A10" s="101">
        <v>8</v>
      </c>
      <c r="B10" s="207" t="s">
        <v>1494</v>
      </c>
      <c r="C10" s="102" t="s">
        <v>1382</v>
      </c>
      <c r="D10" s="101" t="s">
        <v>731</v>
      </c>
      <c r="E10" s="102"/>
      <c r="F10" s="102"/>
      <c r="G10" s="102"/>
      <c r="H10" s="102"/>
      <c r="I10" s="102"/>
    </row>
    <row r="11" spans="1:9" ht="22.2" customHeight="1">
      <c r="A11" s="101">
        <v>9</v>
      </c>
      <c r="B11" s="207" t="s">
        <v>1513</v>
      </c>
      <c r="C11" s="102" t="s">
        <v>1383</v>
      </c>
      <c r="D11" s="101" t="s">
        <v>731</v>
      </c>
      <c r="E11" s="102"/>
      <c r="F11" s="102"/>
      <c r="G11" s="102"/>
      <c r="H11" s="102"/>
      <c r="I11" s="102"/>
    </row>
    <row r="12" spans="1:9" ht="22.2" customHeight="1">
      <c r="A12" s="101">
        <v>10</v>
      </c>
      <c r="B12" s="207" t="s">
        <v>1516</v>
      </c>
      <c r="C12" s="102" t="s">
        <v>1384</v>
      </c>
      <c r="D12" s="101" t="s">
        <v>744</v>
      </c>
      <c r="E12" s="102"/>
      <c r="F12" s="102"/>
      <c r="G12" s="102"/>
      <c r="H12" s="102"/>
      <c r="I12" s="102"/>
    </row>
    <row r="13" spans="1:9" ht="22.2" customHeight="1">
      <c r="A13" s="101">
        <v>11</v>
      </c>
      <c r="B13" s="207" t="s">
        <v>1519</v>
      </c>
      <c r="C13" s="102" t="s">
        <v>1385</v>
      </c>
      <c r="D13" s="101" t="s">
        <v>764</v>
      </c>
      <c r="E13" s="102"/>
      <c r="F13" s="102"/>
      <c r="G13" s="102"/>
      <c r="H13" s="102"/>
      <c r="I13" s="102"/>
    </row>
    <row r="14" spans="1:9" ht="22.2" customHeight="1">
      <c r="A14" s="101">
        <v>12</v>
      </c>
      <c r="B14" s="207" t="s">
        <v>1522</v>
      </c>
      <c r="C14" s="102" t="s">
        <v>1386</v>
      </c>
      <c r="D14" s="101" t="s">
        <v>731</v>
      </c>
      <c r="E14" s="102"/>
      <c r="F14" s="102"/>
      <c r="G14" s="102"/>
      <c r="H14" s="102"/>
      <c r="I14" s="102"/>
    </row>
    <row r="15" spans="1:9" ht="22.2" customHeight="1">
      <c r="A15" s="101">
        <v>13</v>
      </c>
      <c r="B15" s="207" t="s">
        <v>1525</v>
      </c>
      <c r="C15" s="102" t="s">
        <v>1387</v>
      </c>
      <c r="D15" s="101" t="s">
        <v>757</v>
      </c>
      <c r="E15" s="102"/>
      <c r="F15" s="102"/>
      <c r="G15" s="102"/>
      <c r="H15" s="102"/>
      <c r="I15" s="102"/>
    </row>
    <row r="16" spans="1:9" ht="22.2" customHeight="1">
      <c r="A16" s="101">
        <v>14</v>
      </c>
      <c r="B16" s="207" t="s">
        <v>1536</v>
      </c>
      <c r="C16" s="102" t="s">
        <v>1388</v>
      </c>
      <c r="D16" s="101" t="s">
        <v>1374</v>
      </c>
      <c r="E16" s="102"/>
      <c r="F16" s="102"/>
      <c r="G16" s="102"/>
      <c r="H16" s="102"/>
      <c r="I16" s="102"/>
    </row>
    <row r="17" spans="1:9" ht="22.2" customHeight="1">
      <c r="A17" s="101">
        <v>15</v>
      </c>
      <c r="B17" s="207" t="s">
        <v>1577</v>
      </c>
      <c r="C17" s="102" t="s">
        <v>1389</v>
      </c>
      <c r="D17" s="101" t="s">
        <v>731</v>
      </c>
      <c r="E17" s="102"/>
      <c r="F17" s="102"/>
      <c r="G17" s="102"/>
      <c r="H17" s="102"/>
      <c r="I17" s="102"/>
    </row>
    <row r="18" spans="1:9" ht="22.2" customHeight="1">
      <c r="A18" s="101">
        <v>16</v>
      </c>
      <c r="B18" s="207" t="s">
        <v>1580</v>
      </c>
      <c r="C18" s="102" t="s">
        <v>1390</v>
      </c>
      <c r="D18" s="101" t="s">
        <v>731</v>
      </c>
      <c r="E18" s="102"/>
      <c r="F18" s="102"/>
      <c r="G18" s="102"/>
      <c r="H18" s="102"/>
      <c r="I18" s="102"/>
    </row>
    <row r="19" spans="1:9" ht="22.2" customHeight="1">
      <c r="A19" s="101">
        <v>17</v>
      </c>
      <c r="B19" s="207" t="s">
        <v>1582</v>
      </c>
      <c r="C19" s="102" t="s">
        <v>1391</v>
      </c>
      <c r="D19" s="101" t="s">
        <v>757</v>
      </c>
      <c r="E19" s="102"/>
      <c r="F19" s="102"/>
      <c r="G19" s="102"/>
      <c r="H19" s="102"/>
      <c r="I19" s="102"/>
    </row>
    <row r="20" spans="1:9" ht="22.2" customHeight="1">
      <c r="A20" s="101">
        <v>18</v>
      </c>
      <c r="B20" s="207" t="s">
        <v>1585</v>
      </c>
      <c r="C20" s="102" t="s">
        <v>1392</v>
      </c>
      <c r="D20" s="101" t="s">
        <v>1393</v>
      </c>
      <c r="E20" s="102"/>
      <c r="F20" s="102"/>
      <c r="G20" s="102"/>
      <c r="H20" s="102"/>
      <c r="I20" s="102"/>
    </row>
    <row r="21" spans="1:9" ht="22.2" customHeight="1">
      <c r="A21" s="101">
        <v>19</v>
      </c>
      <c r="B21" s="207" t="s">
        <v>1587</v>
      </c>
      <c r="C21" s="102" t="s">
        <v>1394</v>
      </c>
      <c r="D21" s="101" t="s">
        <v>731</v>
      </c>
      <c r="E21" s="102"/>
      <c r="F21" s="102"/>
      <c r="G21" s="102"/>
      <c r="H21" s="102"/>
      <c r="I21" s="102"/>
    </row>
    <row r="22" spans="1:9" ht="22.2" customHeight="1">
      <c r="A22" s="101">
        <v>20</v>
      </c>
      <c r="B22" s="207" t="s">
        <v>1603</v>
      </c>
      <c r="C22" s="102" t="s">
        <v>1395</v>
      </c>
      <c r="D22" s="101" t="s">
        <v>889</v>
      </c>
      <c r="E22" s="102"/>
      <c r="F22" s="102"/>
      <c r="G22" s="102"/>
      <c r="H22" s="102"/>
      <c r="I22" s="102"/>
    </row>
    <row r="23" spans="1:9" ht="22.2" customHeight="1">
      <c r="A23" s="101">
        <v>21</v>
      </c>
      <c r="B23" s="207" t="s">
        <v>1606</v>
      </c>
      <c r="C23" s="102" t="s">
        <v>1396</v>
      </c>
      <c r="D23" s="101" t="s">
        <v>731</v>
      </c>
      <c r="E23" s="102"/>
      <c r="F23" s="102"/>
      <c r="G23" s="102"/>
      <c r="H23" s="102"/>
      <c r="I23" s="102"/>
    </row>
    <row r="24" spans="1:9" ht="22.2" customHeight="1">
      <c r="A24" s="101">
        <v>22</v>
      </c>
      <c r="B24" s="207" t="s">
        <v>1609</v>
      </c>
      <c r="C24" s="102" t="s">
        <v>1397</v>
      </c>
      <c r="D24" s="101" t="s">
        <v>734</v>
      </c>
      <c r="E24" s="102"/>
      <c r="F24" s="102"/>
      <c r="G24" s="102"/>
      <c r="H24" s="102"/>
      <c r="I24" s="102"/>
    </row>
    <row r="25" spans="1:9" ht="22.2" customHeight="1">
      <c r="A25" s="101">
        <v>23</v>
      </c>
      <c r="B25" s="207" t="s">
        <v>1611</v>
      </c>
      <c r="C25" s="102" t="s">
        <v>1398</v>
      </c>
      <c r="D25" s="101" t="s">
        <v>764</v>
      </c>
      <c r="E25" s="102"/>
      <c r="F25" s="102"/>
      <c r="G25" s="102"/>
      <c r="H25" s="102"/>
      <c r="I25" s="102"/>
    </row>
    <row r="26" spans="1:9" ht="22.2" customHeight="1">
      <c r="A26" s="101">
        <v>24</v>
      </c>
      <c r="B26" s="207" t="s">
        <v>1617</v>
      </c>
      <c r="C26" s="102" t="s">
        <v>1399</v>
      </c>
      <c r="D26" s="101" t="s">
        <v>744</v>
      </c>
      <c r="E26" s="102"/>
      <c r="F26" s="102"/>
      <c r="G26" s="102"/>
      <c r="H26" s="102"/>
      <c r="I26" s="102"/>
    </row>
    <row r="27" spans="1:9" ht="22.2" customHeight="1">
      <c r="A27" s="101">
        <v>25</v>
      </c>
      <c r="B27" s="207" t="s">
        <v>1620</v>
      </c>
      <c r="C27" s="102" t="s">
        <v>1400</v>
      </c>
      <c r="D27" s="101" t="s">
        <v>747</v>
      </c>
      <c r="E27" s="102"/>
      <c r="F27" s="102"/>
      <c r="G27" s="102"/>
      <c r="H27" s="102"/>
      <c r="I27" s="102"/>
    </row>
    <row r="28" spans="1:9" ht="22.2" customHeight="1">
      <c r="A28" s="101"/>
      <c r="B28" s="101"/>
      <c r="C28" s="102"/>
      <c r="D28" s="101"/>
      <c r="E28" s="102"/>
      <c r="F28" s="102"/>
      <c r="G28" s="102"/>
      <c r="H28" s="102"/>
      <c r="I28" s="102"/>
    </row>
    <row r="29" spans="1:9" ht="22.2" customHeight="1">
      <c r="A29" s="101"/>
      <c r="B29" s="101"/>
      <c r="C29" s="102"/>
      <c r="D29" s="101"/>
      <c r="E29" s="102"/>
      <c r="F29" s="102"/>
      <c r="G29" s="102"/>
      <c r="H29" s="102"/>
      <c r="I29" s="102"/>
    </row>
    <row r="30" spans="1:9" ht="22.2" customHeight="1">
      <c r="A30" s="101"/>
      <c r="B30" s="101"/>
      <c r="C30" s="102"/>
      <c r="D30" s="101"/>
      <c r="E30" s="102"/>
      <c r="F30" s="102"/>
      <c r="G30" s="102"/>
      <c r="H30" s="102"/>
      <c r="I30" s="102"/>
    </row>
    <row r="31" spans="1:9" ht="22.2" customHeight="1">
      <c r="A31" s="101"/>
      <c r="B31" s="101"/>
      <c r="C31" s="102"/>
      <c r="D31" s="101"/>
      <c r="E31" s="102"/>
      <c r="F31" s="102"/>
      <c r="G31" s="102"/>
      <c r="H31" s="102"/>
      <c r="I31" s="102"/>
    </row>
    <row r="32" spans="1:9" ht="22.2" customHeight="1">
      <c r="A32" s="295"/>
      <c r="B32" s="295"/>
      <c r="C32" s="296"/>
      <c r="D32" s="295"/>
      <c r="E32" s="296"/>
      <c r="F32" s="296"/>
      <c r="G32" s="296"/>
      <c r="H32" s="296"/>
      <c r="I32" s="296"/>
    </row>
    <row r="33" spans="1:9" s="206" customFormat="1" ht="22.2" customHeight="1">
      <c r="A33" s="204" t="s">
        <v>4</v>
      </c>
      <c r="B33" s="205"/>
      <c r="D33" s="205"/>
    </row>
    <row r="34" spans="1:9" s="205" customFormat="1" ht="22.2" customHeight="1">
      <c r="A34" s="182" t="s">
        <v>1370</v>
      </c>
      <c r="B34" s="182" t="s">
        <v>2</v>
      </c>
      <c r="C34" s="182" t="s">
        <v>1371</v>
      </c>
      <c r="D34" s="182" t="s">
        <v>728</v>
      </c>
      <c r="E34" s="182" t="s">
        <v>1372</v>
      </c>
      <c r="F34" s="182"/>
      <c r="G34" s="182"/>
      <c r="H34" s="182"/>
      <c r="I34" s="182"/>
    </row>
    <row r="35" spans="1:9" ht="22.2" customHeight="1">
      <c r="A35" s="101">
        <v>1</v>
      </c>
      <c r="B35" s="207" t="s">
        <v>1622</v>
      </c>
      <c r="C35" s="102" t="s">
        <v>1401</v>
      </c>
      <c r="D35" s="101" t="s">
        <v>731</v>
      </c>
      <c r="E35" s="102"/>
      <c r="F35" s="102"/>
      <c r="G35" s="102"/>
      <c r="H35" s="102"/>
      <c r="I35" s="102"/>
    </row>
    <row r="36" spans="1:9" ht="22.2" customHeight="1">
      <c r="A36" s="101">
        <v>2</v>
      </c>
      <c r="B36" s="207" t="s">
        <v>1625</v>
      </c>
      <c r="C36" s="102" t="s">
        <v>1402</v>
      </c>
      <c r="D36" s="101" t="s">
        <v>757</v>
      </c>
      <c r="E36" s="102"/>
      <c r="F36" s="102"/>
      <c r="G36" s="102"/>
      <c r="H36" s="102"/>
      <c r="I36" s="102"/>
    </row>
    <row r="37" spans="1:9" ht="22.2" customHeight="1">
      <c r="A37" s="101">
        <v>3</v>
      </c>
      <c r="B37" s="207" t="s">
        <v>1643</v>
      </c>
      <c r="C37" s="102" t="s">
        <v>1403</v>
      </c>
      <c r="D37" s="101" t="s">
        <v>731</v>
      </c>
      <c r="E37" s="102"/>
      <c r="F37" s="102"/>
      <c r="G37" s="102"/>
      <c r="H37" s="102"/>
      <c r="I37" s="102"/>
    </row>
    <row r="38" spans="1:9" ht="22.2" customHeight="1">
      <c r="A38" s="101">
        <v>4</v>
      </c>
      <c r="B38" s="207" t="s">
        <v>1644</v>
      </c>
      <c r="C38" s="102" t="s">
        <v>1404</v>
      </c>
      <c r="D38" s="101" t="s">
        <v>734</v>
      </c>
      <c r="E38" s="102"/>
      <c r="F38" s="102"/>
      <c r="G38" s="102"/>
      <c r="H38" s="102"/>
      <c r="I38" s="102"/>
    </row>
    <row r="39" spans="1:9" ht="22.2" customHeight="1">
      <c r="A39" s="101">
        <v>5</v>
      </c>
      <c r="B39" s="207" t="s">
        <v>1645</v>
      </c>
      <c r="C39" s="102" t="s">
        <v>1405</v>
      </c>
      <c r="D39" s="101" t="s">
        <v>747</v>
      </c>
      <c r="E39" s="102"/>
      <c r="F39" s="102"/>
      <c r="G39" s="102"/>
      <c r="H39" s="102"/>
      <c r="I39" s="102"/>
    </row>
    <row r="40" spans="1:9" ht="22.2" customHeight="1">
      <c r="A40" s="101">
        <v>6</v>
      </c>
      <c r="B40" s="207" t="s">
        <v>1646</v>
      </c>
      <c r="C40" s="102" t="s">
        <v>1406</v>
      </c>
      <c r="D40" s="101" t="s">
        <v>1407</v>
      </c>
      <c r="E40" s="102"/>
      <c r="F40" s="102"/>
      <c r="G40" s="102"/>
      <c r="H40" s="102"/>
      <c r="I40" s="102"/>
    </row>
    <row r="41" spans="1:9" ht="22.2" customHeight="1">
      <c r="A41" s="101">
        <v>7</v>
      </c>
      <c r="B41" s="207" t="s">
        <v>1647</v>
      </c>
      <c r="C41" s="102" t="s">
        <v>1408</v>
      </c>
      <c r="D41" s="101" t="s">
        <v>734</v>
      </c>
      <c r="E41" s="102"/>
      <c r="F41" s="102"/>
      <c r="G41" s="102"/>
      <c r="H41" s="102"/>
      <c r="I41" s="102"/>
    </row>
    <row r="42" spans="1:9" ht="22.2" customHeight="1">
      <c r="A42" s="101">
        <v>8</v>
      </c>
      <c r="B42" s="207" t="s">
        <v>1648</v>
      </c>
      <c r="C42" s="102" t="s">
        <v>1409</v>
      </c>
      <c r="D42" s="101" t="s">
        <v>757</v>
      </c>
      <c r="E42" s="102"/>
      <c r="F42" s="102"/>
      <c r="G42" s="102"/>
      <c r="H42" s="102"/>
      <c r="I42" s="102"/>
    </row>
    <row r="43" spans="1:9" ht="22.2" customHeight="1">
      <c r="A43" s="101">
        <v>9</v>
      </c>
      <c r="B43" s="207" t="s">
        <v>1649</v>
      </c>
      <c r="C43" s="102" t="s">
        <v>1410</v>
      </c>
      <c r="D43" s="101" t="s">
        <v>744</v>
      </c>
      <c r="E43" s="102"/>
      <c r="F43" s="102"/>
      <c r="G43" s="102"/>
      <c r="H43" s="102"/>
      <c r="I43" s="102"/>
    </row>
    <row r="44" spans="1:9" ht="22.2" customHeight="1">
      <c r="A44" s="101">
        <v>10</v>
      </c>
      <c r="B44" s="207" t="s">
        <v>1650</v>
      </c>
      <c r="C44" s="102" t="s">
        <v>1411</v>
      </c>
      <c r="D44" s="101" t="s">
        <v>744</v>
      </c>
      <c r="E44" s="102"/>
      <c r="F44" s="102"/>
      <c r="G44" s="102"/>
      <c r="H44" s="102"/>
      <c r="I44" s="102"/>
    </row>
    <row r="45" spans="1:9" ht="22.2" customHeight="1">
      <c r="A45" s="101">
        <v>11</v>
      </c>
      <c r="B45" s="207" t="s">
        <v>1651</v>
      </c>
      <c r="C45" s="102" t="s">
        <v>1640</v>
      </c>
      <c r="D45" s="101" t="s">
        <v>731</v>
      </c>
      <c r="E45" s="102"/>
      <c r="F45" s="102"/>
      <c r="G45" s="102"/>
      <c r="H45" s="102"/>
      <c r="I45" s="102"/>
    </row>
    <row r="46" spans="1:9" ht="22.2" customHeight="1">
      <c r="A46" s="101">
        <v>12</v>
      </c>
      <c r="B46" s="207" t="s">
        <v>1652</v>
      </c>
      <c r="C46" s="102" t="s">
        <v>1412</v>
      </c>
      <c r="D46" s="101" t="s">
        <v>731</v>
      </c>
      <c r="E46" s="102"/>
      <c r="F46" s="102"/>
      <c r="G46" s="102"/>
      <c r="H46" s="102"/>
      <c r="I46" s="102"/>
    </row>
    <row r="47" spans="1:9" ht="22.2" customHeight="1">
      <c r="A47" s="101">
        <v>13</v>
      </c>
      <c r="B47" s="207" t="s">
        <v>1653</v>
      </c>
      <c r="C47" s="102" t="s">
        <v>1642</v>
      </c>
      <c r="D47" s="101" t="s">
        <v>757</v>
      </c>
      <c r="E47" s="102"/>
      <c r="F47" s="102"/>
      <c r="G47" s="102"/>
      <c r="H47" s="102"/>
      <c r="I47" s="102"/>
    </row>
    <row r="48" spans="1:9" ht="22.2" customHeight="1">
      <c r="A48" s="101">
        <v>14</v>
      </c>
      <c r="B48" s="207" t="s">
        <v>1654</v>
      </c>
      <c r="C48" s="102" t="s">
        <v>1641</v>
      </c>
      <c r="D48" s="101" t="s">
        <v>747</v>
      </c>
      <c r="E48" s="102"/>
      <c r="F48" s="102"/>
      <c r="G48" s="102"/>
      <c r="H48" s="102"/>
      <c r="I48" s="102"/>
    </row>
    <row r="49" spans="1:9" ht="22.2" customHeight="1">
      <c r="A49" s="101">
        <v>15</v>
      </c>
      <c r="B49" s="207" t="s">
        <v>1655</v>
      </c>
      <c r="C49" s="102" t="s">
        <v>1413</v>
      </c>
      <c r="D49" s="101" t="s">
        <v>764</v>
      </c>
      <c r="E49" s="102"/>
      <c r="F49" s="102"/>
      <c r="G49" s="102"/>
      <c r="H49" s="102"/>
      <c r="I49" s="102"/>
    </row>
    <row r="50" spans="1:9" ht="22.2" customHeight="1">
      <c r="A50" s="101">
        <v>16</v>
      </c>
      <c r="B50" s="207" t="s">
        <v>1656</v>
      </c>
      <c r="C50" s="102" t="s">
        <v>1414</v>
      </c>
      <c r="D50" s="101" t="s">
        <v>731</v>
      </c>
      <c r="E50" s="102"/>
      <c r="F50" s="102"/>
      <c r="G50" s="102"/>
      <c r="H50" s="102"/>
      <c r="I50" s="102"/>
    </row>
    <row r="51" spans="1:9" ht="22.2" customHeight="1">
      <c r="A51" s="101">
        <v>17</v>
      </c>
      <c r="B51" s="207" t="s">
        <v>1657</v>
      </c>
      <c r="C51" s="102" t="s">
        <v>1415</v>
      </c>
      <c r="D51" s="101" t="s">
        <v>734</v>
      </c>
      <c r="E51" s="102"/>
      <c r="F51" s="102"/>
      <c r="G51" s="102"/>
      <c r="H51" s="102"/>
      <c r="I51" s="102"/>
    </row>
    <row r="52" spans="1:9" ht="22.2" customHeight="1">
      <c r="A52" s="101">
        <v>18</v>
      </c>
      <c r="B52" s="207" t="s">
        <v>1658</v>
      </c>
      <c r="C52" s="102" t="s">
        <v>1416</v>
      </c>
      <c r="D52" s="101" t="s">
        <v>1374</v>
      </c>
      <c r="E52" s="102"/>
      <c r="F52" s="102"/>
      <c r="G52" s="102"/>
      <c r="H52" s="102"/>
      <c r="I52" s="102"/>
    </row>
    <row r="53" spans="1:9" ht="22.2" customHeight="1">
      <c r="A53" s="101">
        <v>19</v>
      </c>
      <c r="B53" s="207" t="s">
        <v>1659</v>
      </c>
      <c r="C53" s="102" t="s">
        <v>1417</v>
      </c>
      <c r="D53" s="101" t="s">
        <v>1407</v>
      </c>
      <c r="E53" s="102"/>
      <c r="F53" s="102"/>
      <c r="G53" s="102"/>
      <c r="H53" s="102"/>
      <c r="I53" s="102"/>
    </row>
    <row r="54" spans="1:9" ht="22.2" customHeight="1">
      <c r="A54" s="101">
        <v>20</v>
      </c>
      <c r="B54" s="207" t="s">
        <v>1660</v>
      </c>
      <c r="C54" s="102" t="s">
        <v>1418</v>
      </c>
      <c r="D54" s="101" t="s">
        <v>1407</v>
      </c>
      <c r="E54" s="102"/>
      <c r="F54" s="102"/>
      <c r="G54" s="102"/>
      <c r="H54" s="102"/>
      <c r="I54" s="102"/>
    </row>
    <row r="55" spans="1:9" ht="22.2" customHeight="1">
      <c r="A55" s="101">
        <v>21</v>
      </c>
      <c r="B55" s="207" t="s">
        <v>1661</v>
      </c>
      <c r="C55" s="102" t="s">
        <v>1419</v>
      </c>
      <c r="D55" s="101" t="s">
        <v>734</v>
      </c>
      <c r="E55" s="102"/>
      <c r="F55" s="102"/>
      <c r="G55" s="102"/>
      <c r="H55" s="102"/>
      <c r="I55" s="102"/>
    </row>
    <row r="56" spans="1:9" ht="22.2" customHeight="1">
      <c r="A56" s="101">
        <v>22</v>
      </c>
      <c r="B56" s="207" t="s">
        <v>1662</v>
      </c>
      <c r="C56" s="102" t="s">
        <v>1420</v>
      </c>
      <c r="D56" s="101" t="s">
        <v>1407</v>
      </c>
      <c r="E56" s="102"/>
      <c r="F56" s="102"/>
      <c r="G56" s="102"/>
      <c r="H56" s="102"/>
      <c r="I56" s="102"/>
    </row>
    <row r="57" spans="1:9" ht="22.2" customHeight="1">
      <c r="A57" s="101">
        <v>23</v>
      </c>
      <c r="B57" s="207" t="s">
        <v>1663</v>
      </c>
      <c r="C57" s="102" t="s">
        <v>1421</v>
      </c>
      <c r="D57" s="101" t="s">
        <v>764</v>
      </c>
      <c r="E57" s="102"/>
      <c r="F57" s="102"/>
      <c r="G57" s="102"/>
      <c r="H57" s="102"/>
      <c r="I57" s="102"/>
    </row>
    <row r="58" spans="1:9" ht="22.2" customHeight="1">
      <c r="A58" s="101">
        <v>24</v>
      </c>
      <c r="B58" s="207" t="s">
        <v>1664</v>
      </c>
      <c r="C58" s="102" t="s">
        <v>1422</v>
      </c>
      <c r="D58" s="101" t="s">
        <v>775</v>
      </c>
      <c r="E58" s="102"/>
      <c r="F58" s="102"/>
      <c r="G58" s="102"/>
      <c r="H58" s="102"/>
      <c r="I58" s="102"/>
    </row>
    <row r="59" spans="1:9" ht="22.2" customHeight="1">
      <c r="A59" s="101">
        <v>25</v>
      </c>
      <c r="B59" s="207" t="s">
        <v>1665</v>
      </c>
      <c r="C59" s="102" t="s">
        <v>1423</v>
      </c>
      <c r="D59" s="101" t="s">
        <v>764</v>
      </c>
      <c r="E59" s="102"/>
      <c r="F59" s="102"/>
      <c r="G59" s="102"/>
      <c r="H59" s="102"/>
      <c r="I59" s="102"/>
    </row>
    <row r="60" spans="1:9" ht="22.2" customHeight="1">
      <c r="A60" s="101">
        <v>26</v>
      </c>
      <c r="B60" s="207" t="s">
        <v>1666</v>
      </c>
      <c r="C60" s="102" t="s">
        <v>1424</v>
      </c>
      <c r="D60" s="101" t="s">
        <v>731</v>
      </c>
      <c r="E60" s="102"/>
      <c r="F60" s="102"/>
      <c r="G60" s="102"/>
      <c r="H60" s="102"/>
      <c r="I60" s="102"/>
    </row>
    <row r="61" spans="1:9" ht="22.2" customHeight="1">
      <c r="A61" s="101"/>
      <c r="B61" s="101"/>
      <c r="C61" s="102"/>
      <c r="D61" s="101"/>
      <c r="E61" s="102"/>
      <c r="F61" s="102"/>
      <c r="G61" s="102"/>
      <c r="H61" s="102"/>
      <c r="I61" s="102"/>
    </row>
    <row r="62" spans="1:9" ht="22.2" customHeight="1">
      <c r="A62" s="101"/>
      <c r="B62" s="101"/>
      <c r="C62" s="102"/>
      <c r="D62" s="101"/>
      <c r="E62" s="102"/>
      <c r="F62" s="102"/>
      <c r="G62" s="102"/>
      <c r="H62" s="102"/>
      <c r="I62" s="102"/>
    </row>
    <row r="63" spans="1:9" ht="22.2" customHeight="1">
      <c r="A63" s="101"/>
      <c r="B63" s="101"/>
      <c r="C63" s="102"/>
      <c r="D63" s="101"/>
      <c r="E63" s="102"/>
      <c r="F63" s="102"/>
      <c r="G63" s="102"/>
      <c r="H63" s="102"/>
      <c r="I63" s="102"/>
    </row>
    <row r="64" spans="1:9" ht="22.2" customHeight="1">
      <c r="A64" s="295"/>
      <c r="B64" s="295"/>
      <c r="C64" s="296"/>
      <c r="D64" s="295"/>
      <c r="E64" s="296"/>
      <c r="F64" s="296"/>
      <c r="G64" s="296"/>
      <c r="H64" s="296"/>
      <c r="I64" s="296"/>
    </row>
    <row r="65" spans="1:14" s="206" customFormat="1" ht="22.2" customHeight="1">
      <c r="A65" s="204" t="s">
        <v>5</v>
      </c>
      <c r="B65" s="205"/>
      <c r="D65" s="205"/>
    </row>
    <row r="66" spans="1:14" s="205" customFormat="1" ht="22.2" customHeight="1">
      <c r="A66" s="182" t="s">
        <v>1370</v>
      </c>
      <c r="B66" s="182" t="s">
        <v>2</v>
      </c>
      <c r="C66" s="182" t="s">
        <v>1371</v>
      </c>
      <c r="D66" s="182" t="s">
        <v>728</v>
      </c>
      <c r="E66" s="182" t="s">
        <v>1372</v>
      </c>
      <c r="F66" s="182"/>
      <c r="G66" s="182"/>
      <c r="H66" s="182"/>
      <c r="I66" s="182"/>
    </row>
    <row r="67" spans="1:14" ht="22.2" customHeight="1">
      <c r="A67" s="101">
        <v>1</v>
      </c>
      <c r="B67" s="207" t="s">
        <v>1667</v>
      </c>
      <c r="C67" s="102" t="s">
        <v>1425</v>
      </c>
      <c r="D67" s="101" t="s">
        <v>775</v>
      </c>
      <c r="E67" s="102"/>
      <c r="F67" s="102"/>
      <c r="G67" s="102"/>
      <c r="H67" s="102"/>
      <c r="I67" s="102"/>
    </row>
    <row r="68" spans="1:14" ht="22.2" customHeight="1">
      <c r="A68" s="101">
        <v>2</v>
      </c>
      <c r="B68" s="207" t="s">
        <v>1668</v>
      </c>
      <c r="C68" s="102" t="s">
        <v>1426</v>
      </c>
      <c r="D68" s="101" t="s">
        <v>757</v>
      </c>
      <c r="E68" s="102"/>
      <c r="F68" s="102"/>
      <c r="G68" s="102"/>
      <c r="H68" s="102"/>
      <c r="I68" s="102"/>
    </row>
    <row r="69" spans="1:14" ht="22.2" customHeight="1">
      <c r="A69" s="101">
        <v>3</v>
      </c>
      <c r="B69" s="207" t="s">
        <v>1669</v>
      </c>
      <c r="C69" s="102" t="s">
        <v>1427</v>
      </c>
      <c r="D69" s="101" t="s">
        <v>731</v>
      </c>
      <c r="E69" s="102"/>
      <c r="F69" s="102"/>
      <c r="G69" s="102"/>
      <c r="H69" s="102"/>
      <c r="I69" s="102"/>
    </row>
    <row r="70" spans="1:14" ht="22.2" customHeight="1">
      <c r="A70" s="101">
        <v>4</v>
      </c>
      <c r="B70" s="207" t="s">
        <v>1670</v>
      </c>
      <c r="C70" s="102" t="s">
        <v>1428</v>
      </c>
      <c r="D70" s="101" t="s">
        <v>1407</v>
      </c>
      <c r="E70" s="102"/>
      <c r="F70" s="102"/>
      <c r="G70" s="102"/>
      <c r="H70" s="102"/>
      <c r="I70" s="102"/>
    </row>
    <row r="71" spans="1:14" ht="22.2" customHeight="1">
      <c r="A71" s="101">
        <v>5</v>
      </c>
      <c r="B71" s="207" t="s">
        <v>1671</v>
      </c>
      <c r="C71" s="102" t="s">
        <v>1429</v>
      </c>
      <c r="D71" s="101" t="s">
        <v>750</v>
      </c>
      <c r="E71" s="102"/>
      <c r="F71" s="102"/>
      <c r="G71" s="102"/>
      <c r="H71" s="102"/>
      <c r="I71" s="102"/>
    </row>
    <row r="72" spans="1:14" ht="22.2" customHeight="1">
      <c r="A72" s="101">
        <v>6</v>
      </c>
      <c r="B72" s="207" t="s">
        <v>1672</v>
      </c>
      <c r="C72" s="102" t="s">
        <v>1430</v>
      </c>
      <c r="D72" s="101" t="s">
        <v>757</v>
      </c>
      <c r="E72" s="102"/>
      <c r="F72" s="102"/>
      <c r="G72" s="102"/>
      <c r="H72" s="102"/>
      <c r="I72" s="102"/>
    </row>
    <row r="73" spans="1:14" ht="22.2" customHeight="1">
      <c r="A73" s="101">
        <v>7</v>
      </c>
      <c r="B73" s="207" t="s">
        <v>1673</v>
      </c>
      <c r="C73" s="102" t="s">
        <v>1431</v>
      </c>
      <c r="D73" s="101" t="s">
        <v>731</v>
      </c>
      <c r="E73" s="102"/>
      <c r="F73" s="102"/>
      <c r="G73" s="102"/>
      <c r="H73" s="102"/>
      <c r="I73" s="102"/>
    </row>
    <row r="74" spans="1:14" ht="22.2" customHeight="1">
      <c r="A74" s="101">
        <v>8</v>
      </c>
      <c r="B74" s="207" t="s">
        <v>1674</v>
      </c>
      <c r="C74" s="102" t="s">
        <v>1432</v>
      </c>
      <c r="D74" s="101" t="s">
        <v>747</v>
      </c>
      <c r="E74" s="102"/>
      <c r="F74" s="102"/>
      <c r="G74" s="102"/>
      <c r="H74" s="102"/>
      <c r="I74" s="102"/>
    </row>
    <row r="75" spans="1:14" ht="22.2" customHeight="1">
      <c r="A75" s="101">
        <v>9</v>
      </c>
      <c r="B75" s="207" t="s">
        <v>1675</v>
      </c>
      <c r="C75" s="102" t="s">
        <v>1433</v>
      </c>
      <c r="D75" s="101" t="s">
        <v>734</v>
      </c>
      <c r="E75" s="102"/>
      <c r="F75" s="102"/>
      <c r="G75" s="102"/>
      <c r="H75" s="102"/>
      <c r="I75" s="102"/>
    </row>
    <row r="76" spans="1:14" ht="22.2" customHeight="1">
      <c r="A76" s="101">
        <v>10</v>
      </c>
      <c r="B76" s="207" t="s">
        <v>1676</v>
      </c>
      <c r="C76" s="102" t="s">
        <v>1434</v>
      </c>
      <c r="D76" s="101" t="s">
        <v>764</v>
      </c>
      <c r="E76" s="102"/>
      <c r="F76" s="102"/>
      <c r="G76" s="102"/>
      <c r="H76" s="102"/>
      <c r="I76" s="102"/>
      <c r="J76" s="229">
        <v>11</v>
      </c>
      <c r="K76" s="229" t="s">
        <v>35</v>
      </c>
      <c r="L76" s="224" t="s">
        <v>1435</v>
      </c>
      <c r="M76" s="229" t="s">
        <v>734</v>
      </c>
      <c r="N76" s="276"/>
    </row>
    <row r="77" spans="1:14" ht="22.2" customHeight="1">
      <c r="A77" s="101">
        <v>11</v>
      </c>
      <c r="B77" s="207" t="s">
        <v>1677</v>
      </c>
      <c r="C77" s="102" t="s">
        <v>1436</v>
      </c>
      <c r="D77" s="101" t="s">
        <v>734</v>
      </c>
      <c r="E77" s="102"/>
      <c r="F77" s="102"/>
      <c r="G77" s="102"/>
      <c r="H77" s="102"/>
      <c r="I77" s="102"/>
    </row>
    <row r="78" spans="1:14" ht="22.2" customHeight="1">
      <c r="A78" s="101">
        <v>12</v>
      </c>
      <c r="B78" s="207" t="s">
        <v>1678</v>
      </c>
      <c r="C78" s="102" t="s">
        <v>1437</v>
      </c>
      <c r="D78" s="101" t="s">
        <v>988</v>
      </c>
      <c r="E78" s="102"/>
      <c r="F78" s="102"/>
      <c r="G78" s="102"/>
      <c r="H78" s="102"/>
      <c r="I78" s="102"/>
    </row>
    <row r="79" spans="1:14" ht="22.2" customHeight="1">
      <c r="A79" s="101">
        <v>13</v>
      </c>
      <c r="B79" s="207" t="s">
        <v>1679</v>
      </c>
      <c r="C79" s="102" t="s">
        <v>1438</v>
      </c>
      <c r="D79" s="101" t="s">
        <v>734</v>
      </c>
      <c r="E79" s="102"/>
      <c r="F79" s="102"/>
      <c r="G79" s="102"/>
      <c r="H79" s="102"/>
      <c r="I79" s="102"/>
    </row>
    <row r="80" spans="1:14" ht="22.2" customHeight="1">
      <c r="A80" s="101">
        <v>14</v>
      </c>
      <c r="B80" s="207" t="s">
        <v>1680</v>
      </c>
      <c r="C80" s="102" t="s">
        <v>1439</v>
      </c>
      <c r="D80" s="101" t="s">
        <v>764</v>
      </c>
      <c r="E80" s="102"/>
      <c r="F80" s="102"/>
      <c r="G80" s="102"/>
      <c r="H80" s="102"/>
      <c r="I80" s="102"/>
    </row>
    <row r="81" spans="1:9" ht="22.2" customHeight="1">
      <c r="A81" s="101">
        <v>15</v>
      </c>
      <c r="B81" s="207" t="s">
        <v>1681</v>
      </c>
      <c r="C81" s="102" t="s">
        <v>1440</v>
      </c>
      <c r="D81" s="101" t="s">
        <v>734</v>
      </c>
      <c r="E81" s="102"/>
      <c r="F81" s="102"/>
      <c r="G81" s="102"/>
      <c r="H81" s="102"/>
      <c r="I81" s="102"/>
    </row>
    <row r="82" spans="1:9" ht="22.2" customHeight="1">
      <c r="A82" s="101">
        <v>16</v>
      </c>
      <c r="B82" s="207" t="s">
        <v>1682</v>
      </c>
      <c r="C82" s="102" t="s">
        <v>1727</v>
      </c>
      <c r="D82" s="101" t="s">
        <v>757</v>
      </c>
      <c r="E82" s="102"/>
      <c r="F82" s="102"/>
      <c r="G82" s="102"/>
      <c r="H82" s="102"/>
      <c r="I82" s="102"/>
    </row>
    <row r="83" spans="1:9" ht="22.2" customHeight="1">
      <c r="A83" s="101">
        <v>17</v>
      </c>
      <c r="B83" s="207" t="s">
        <v>1683</v>
      </c>
      <c r="C83" s="102" t="s">
        <v>1441</v>
      </c>
      <c r="D83" s="101" t="s">
        <v>764</v>
      </c>
      <c r="E83" s="102"/>
      <c r="F83" s="102"/>
      <c r="G83" s="102"/>
      <c r="H83" s="102"/>
      <c r="I83" s="102"/>
    </row>
    <row r="84" spans="1:9" ht="22.2" customHeight="1">
      <c r="A84" s="101">
        <v>18</v>
      </c>
      <c r="B84" s="207" t="s">
        <v>1684</v>
      </c>
      <c r="C84" s="102" t="s">
        <v>1442</v>
      </c>
      <c r="D84" s="101" t="s">
        <v>764</v>
      </c>
      <c r="E84" s="102"/>
      <c r="F84" s="102"/>
      <c r="G84" s="102"/>
      <c r="H84" s="102"/>
      <c r="I84" s="102"/>
    </row>
    <row r="85" spans="1:9" ht="22.2" customHeight="1">
      <c r="A85" s="101">
        <v>19</v>
      </c>
      <c r="B85" s="207" t="s">
        <v>1685</v>
      </c>
      <c r="C85" s="102" t="s">
        <v>1443</v>
      </c>
      <c r="D85" s="101" t="s">
        <v>750</v>
      </c>
      <c r="E85" s="102"/>
      <c r="F85" s="102"/>
      <c r="G85" s="102"/>
      <c r="H85" s="102"/>
      <c r="I85" s="102"/>
    </row>
    <row r="86" spans="1:9" ht="22.2" customHeight="1">
      <c r="A86" s="101">
        <v>20</v>
      </c>
      <c r="B86" s="207" t="s">
        <v>1686</v>
      </c>
      <c r="C86" s="102" t="s">
        <v>1444</v>
      </c>
      <c r="D86" s="101" t="s">
        <v>731</v>
      </c>
      <c r="E86" s="102"/>
      <c r="F86" s="102"/>
      <c r="G86" s="102"/>
      <c r="H86" s="102"/>
      <c r="I86" s="102"/>
    </row>
    <row r="87" spans="1:9" ht="22.2" customHeight="1">
      <c r="A87" s="101">
        <v>21</v>
      </c>
      <c r="B87" s="207" t="s">
        <v>1687</v>
      </c>
      <c r="C87" s="102" t="s">
        <v>1445</v>
      </c>
      <c r="D87" s="101" t="s">
        <v>731</v>
      </c>
      <c r="E87" s="102"/>
      <c r="F87" s="102"/>
      <c r="G87" s="102"/>
      <c r="H87" s="102"/>
      <c r="I87" s="102"/>
    </row>
    <row r="88" spans="1:9" ht="22.2" customHeight="1">
      <c r="A88" s="101">
        <v>22</v>
      </c>
      <c r="B88" s="207" t="s">
        <v>1688</v>
      </c>
      <c r="C88" s="102" t="s">
        <v>1446</v>
      </c>
      <c r="D88" s="101" t="s">
        <v>757</v>
      </c>
      <c r="E88" s="102"/>
      <c r="F88" s="102"/>
      <c r="G88" s="102"/>
      <c r="H88" s="102"/>
      <c r="I88" s="102"/>
    </row>
    <row r="89" spans="1:9" ht="22.2" customHeight="1">
      <c r="A89" s="101">
        <v>23</v>
      </c>
      <c r="B89" s="207" t="s">
        <v>1689</v>
      </c>
      <c r="C89" s="102" t="s">
        <v>1726</v>
      </c>
      <c r="D89" s="101" t="s">
        <v>731</v>
      </c>
      <c r="E89" s="102"/>
      <c r="F89" s="102"/>
      <c r="G89" s="102"/>
      <c r="H89" s="102"/>
      <c r="I89" s="102"/>
    </row>
    <row r="90" spans="1:9" ht="22.2" customHeight="1">
      <c r="A90" s="101">
        <v>24</v>
      </c>
      <c r="B90" s="207" t="s">
        <v>1690</v>
      </c>
      <c r="C90" s="102" t="s">
        <v>1447</v>
      </c>
      <c r="D90" s="101" t="s">
        <v>750</v>
      </c>
      <c r="E90" s="102"/>
      <c r="F90" s="102"/>
      <c r="G90" s="102"/>
      <c r="H90" s="102"/>
      <c r="I90" s="102"/>
    </row>
    <row r="91" spans="1:9" ht="22.2" customHeight="1">
      <c r="A91" s="101">
        <v>25</v>
      </c>
      <c r="B91" s="207" t="s">
        <v>1691</v>
      </c>
      <c r="C91" s="102" t="s">
        <v>1448</v>
      </c>
      <c r="D91" s="101" t="s">
        <v>757</v>
      </c>
      <c r="E91" s="102"/>
      <c r="F91" s="102"/>
      <c r="G91" s="102"/>
      <c r="H91" s="102"/>
      <c r="I91" s="102"/>
    </row>
    <row r="92" spans="1:9" ht="22.2" customHeight="1">
      <c r="A92" s="101">
        <v>26</v>
      </c>
      <c r="B92" s="207" t="s">
        <v>1692</v>
      </c>
      <c r="C92" s="102" t="s">
        <v>1693</v>
      </c>
      <c r="D92" s="101"/>
      <c r="E92" s="102"/>
      <c r="F92" s="102"/>
      <c r="G92" s="102"/>
      <c r="H92" s="102"/>
      <c r="I92" s="102"/>
    </row>
    <row r="93" spans="1:9" ht="22.2" customHeight="1">
      <c r="A93" s="101"/>
      <c r="B93" s="101"/>
      <c r="C93" s="102"/>
      <c r="D93" s="101"/>
      <c r="E93" s="102"/>
      <c r="F93" s="102"/>
      <c r="G93" s="102"/>
      <c r="H93" s="102"/>
      <c r="I93" s="102"/>
    </row>
    <row r="94" spans="1:9" ht="22.2" customHeight="1">
      <c r="A94" s="101"/>
      <c r="B94" s="101"/>
      <c r="C94" s="102"/>
      <c r="D94" s="101"/>
      <c r="E94" s="102"/>
      <c r="F94" s="102"/>
      <c r="G94" s="102"/>
      <c r="H94" s="102"/>
      <c r="I94" s="102"/>
    </row>
  </sheetData>
  <pageMargins left="0.7" right="0.7" top="0.75" bottom="0.75" header="0.3" footer="0.3"/>
  <pageSetup paperSize="9" orientation="portrait" r:id="rId1"/>
  <headerFooter>
    <oddHeader>&amp;C&amp;"TH Sarabun New,ตัวหนา"&amp;20รายชื่อนักเรียนโรงเรียนเชียงม่วนวิทยาคม ภาคเรียนที่ 1 ปีการศึกษา 2562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A1BA7-BF73-49B5-8A2B-0F2B1526C9CE}">
  <dimension ref="B1:E40"/>
  <sheetViews>
    <sheetView view="pageLayout" zoomScaleNormal="100" workbookViewId="0">
      <selection activeCell="B4" sqref="B4"/>
    </sheetView>
  </sheetViews>
  <sheetFormatPr defaultColWidth="8.796875" defaultRowHeight="19.8" customHeight="1"/>
  <cols>
    <col min="1" max="1" width="8.796875" style="23"/>
    <col min="2" max="2" width="12.8984375" style="10" customWidth="1"/>
    <col min="3" max="4" width="21.59765625" style="23" customWidth="1"/>
    <col min="5" max="5" width="21.59765625" style="10" customWidth="1"/>
    <col min="6" max="16384" width="8.796875" style="23"/>
  </cols>
  <sheetData>
    <row r="1" spans="2:5" ht="19.8" customHeight="1" thickBot="1">
      <c r="B1" s="365" t="s">
        <v>1109</v>
      </c>
      <c r="C1" s="365"/>
      <c r="D1" s="365"/>
      <c r="E1" s="365"/>
    </row>
    <row r="2" spans="2:5" s="28" customFormat="1" ht="27.6" customHeight="1" thickBot="1">
      <c r="B2" s="48"/>
      <c r="C2" s="49" t="s">
        <v>1072</v>
      </c>
      <c r="D2" s="49" t="s">
        <v>1073</v>
      </c>
      <c r="E2" s="50" t="s">
        <v>924</v>
      </c>
    </row>
    <row r="3" spans="2:5" s="10" customFormat="1" ht="19.8" customHeight="1">
      <c r="B3" s="11" t="s">
        <v>1074</v>
      </c>
      <c r="C3" s="12">
        <v>17</v>
      </c>
      <c r="D3" s="12">
        <v>15</v>
      </c>
      <c r="E3" s="13">
        <f>SUM(C3:D3)</f>
        <v>32</v>
      </c>
    </row>
    <row r="4" spans="2:5" s="10" customFormat="1" ht="19.8" customHeight="1">
      <c r="B4" s="14" t="s">
        <v>1075</v>
      </c>
      <c r="C4" s="15">
        <v>15</v>
      </c>
      <c r="D4" s="15">
        <v>15</v>
      </c>
      <c r="E4" s="16">
        <f t="shared" ref="E4:E29" si="0">SUM(C4:D4)</f>
        <v>30</v>
      </c>
    </row>
    <row r="5" spans="2:5" s="10" customFormat="1" ht="19.8" customHeight="1" thickBot="1">
      <c r="B5" s="17" t="s">
        <v>1076</v>
      </c>
      <c r="C5" s="18">
        <v>16</v>
      </c>
      <c r="D5" s="18">
        <v>15</v>
      </c>
      <c r="E5" s="19">
        <f t="shared" si="0"/>
        <v>31</v>
      </c>
    </row>
    <row r="6" spans="2:5" s="10" customFormat="1" ht="19.8" customHeight="1" thickBot="1">
      <c r="B6" s="20" t="s">
        <v>1095</v>
      </c>
      <c r="C6" s="21">
        <f>SUM(C3:C5)</f>
        <v>48</v>
      </c>
      <c r="D6" s="21">
        <f>SUM(D3:D5)</f>
        <v>45</v>
      </c>
      <c r="E6" s="22">
        <f t="shared" si="0"/>
        <v>93</v>
      </c>
    </row>
    <row r="7" spans="2:5" s="10" customFormat="1" ht="19.8" customHeight="1">
      <c r="B7" s="11" t="s">
        <v>1077</v>
      </c>
      <c r="C7" s="12">
        <v>14</v>
      </c>
      <c r="D7" s="12">
        <v>11</v>
      </c>
      <c r="E7" s="13">
        <f t="shared" si="0"/>
        <v>25</v>
      </c>
    </row>
    <row r="8" spans="2:5" s="10" customFormat="1" ht="19.8" customHeight="1">
      <c r="B8" s="14" t="s">
        <v>1078</v>
      </c>
      <c r="C8" s="15">
        <v>16</v>
      </c>
      <c r="D8" s="15">
        <v>12</v>
      </c>
      <c r="E8" s="16">
        <f t="shared" si="0"/>
        <v>28</v>
      </c>
    </row>
    <row r="9" spans="2:5" s="10" customFormat="1" ht="19.8" customHeight="1" thickBot="1">
      <c r="B9" s="17" t="s">
        <v>1079</v>
      </c>
      <c r="C9" s="18">
        <v>13</v>
      </c>
      <c r="D9" s="18">
        <v>13</v>
      </c>
      <c r="E9" s="19">
        <f t="shared" si="0"/>
        <v>26</v>
      </c>
    </row>
    <row r="10" spans="2:5" s="10" customFormat="1" ht="19.8" customHeight="1" thickBot="1">
      <c r="B10" s="20" t="s">
        <v>1094</v>
      </c>
      <c r="C10" s="21">
        <f>SUM(C7:C9)</f>
        <v>43</v>
      </c>
      <c r="D10" s="21">
        <f>SUM(D7:D9)</f>
        <v>36</v>
      </c>
      <c r="E10" s="22">
        <f t="shared" si="0"/>
        <v>79</v>
      </c>
    </row>
    <row r="11" spans="2:5" ht="19.8" customHeight="1">
      <c r="B11" s="11" t="s">
        <v>1080</v>
      </c>
      <c r="C11" s="12">
        <v>10</v>
      </c>
      <c r="D11" s="12">
        <v>15</v>
      </c>
      <c r="E11" s="13">
        <f t="shared" si="0"/>
        <v>25</v>
      </c>
    </row>
    <row r="12" spans="2:5" ht="19.8" customHeight="1">
      <c r="B12" s="14" t="s">
        <v>1081</v>
      </c>
      <c r="C12" s="15">
        <v>6</v>
      </c>
      <c r="D12" s="15">
        <v>17</v>
      </c>
      <c r="E12" s="16">
        <f t="shared" si="0"/>
        <v>23</v>
      </c>
    </row>
    <row r="13" spans="2:5" ht="19.8" customHeight="1" thickBot="1">
      <c r="B13" s="17" t="s">
        <v>1082</v>
      </c>
      <c r="C13" s="18">
        <v>10</v>
      </c>
      <c r="D13" s="18">
        <v>16</v>
      </c>
      <c r="E13" s="19">
        <f t="shared" si="0"/>
        <v>26</v>
      </c>
    </row>
    <row r="14" spans="2:5" s="10" customFormat="1" ht="19.8" customHeight="1" thickBot="1">
      <c r="B14" s="20" t="s">
        <v>1096</v>
      </c>
      <c r="C14" s="24">
        <f>SUM(C11:C13)</f>
        <v>26</v>
      </c>
      <c r="D14" s="24">
        <f>SUM(D11:D13)</f>
        <v>48</v>
      </c>
      <c r="E14" s="22">
        <f t="shared" si="0"/>
        <v>74</v>
      </c>
    </row>
    <row r="15" spans="2:5" s="28" customFormat="1" ht="19.8" customHeight="1" thickBot="1">
      <c r="B15" s="25" t="s">
        <v>1064</v>
      </c>
      <c r="C15" s="26">
        <f>C6+C10+C14</f>
        <v>117</v>
      </c>
      <c r="D15" s="26">
        <f>D6+D10+D14</f>
        <v>129</v>
      </c>
      <c r="E15" s="27">
        <f t="shared" si="0"/>
        <v>246</v>
      </c>
    </row>
    <row r="16" spans="2:5" ht="19.8" customHeight="1">
      <c r="B16" s="29" t="s">
        <v>1083</v>
      </c>
      <c r="C16" s="42">
        <v>10</v>
      </c>
      <c r="D16" s="42">
        <v>22</v>
      </c>
      <c r="E16" s="30">
        <f t="shared" si="0"/>
        <v>32</v>
      </c>
    </row>
    <row r="17" spans="2:5" ht="19.8" customHeight="1">
      <c r="B17" s="31" t="s">
        <v>1084</v>
      </c>
      <c r="C17" s="43">
        <v>12</v>
      </c>
      <c r="D17" s="43">
        <v>25</v>
      </c>
      <c r="E17" s="32">
        <f t="shared" si="0"/>
        <v>37</v>
      </c>
    </row>
    <row r="18" spans="2:5" ht="19.8" customHeight="1" thickBot="1">
      <c r="B18" s="33" t="s">
        <v>1085</v>
      </c>
      <c r="C18" s="44">
        <v>17</v>
      </c>
      <c r="D18" s="44">
        <v>18</v>
      </c>
      <c r="E18" s="34">
        <f t="shared" si="0"/>
        <v>35</v>
      </c>
    </row>
    <row r="19" spans="2:5" s="10" customFormat="1" ht="19.8" customHeight="1" thickBot="1">
      <c r="B19" s="7" t="s">
        <v>1097</v>
      </c>
      <c r="C19" s="35">
        <f>SUM(C16:C18)</f>
        <v>39</v>
      </c>
      <c r="D19" s="35">
        <f>SUM(D16:D18)</f>
        <v>65</v>
      </c>
      <c r="E19" s="9">
        <f t="shared" si="0"/>
        <v>104</v>
      </c>
    </row>
    <row r="20" spans="2:5" ht="19.8" customHeight="1">
      <c r="B20" s="29" t="s">
        <v>1086</v>
      </c>
      <c r="C20" s="42">
        <v>10</v>
      </c>
      <c r="D20" s="42">
        <v>18</v>
      </c>
      <c r="E20" s="30">
        <f t="shared" si="0"/>
        <v>28</v>
      </c>
    </row>
    <row r="21" spans="2:5" ht="19.8" customHeight="1">
      <c r="B21" s="31" t="s">
        <v>1087</v>
      </c>
      <c r="C21" s="43">
        <v>10</v>
      </c>
      <c r="D21" s="43">
        <v>22</v>
      </c>
      <c r="E21" s="32">
        <f t="shared" si="0"/>
        <v>32</v>
      </c>
    </row>
    <row r="22" spans="2:5" ht="19.8" customHeight="1" thickBot="1">
      <c r="B22" s="33" t="s">
        <v>1088</v>
      </c>
      <c r="C22" s="44">
        <v>23</v>
      </c>
      <c r="D22" s="44">
        <v>0</v>
      </c>
      <c r="E22" s="34">
        <f t="shared" si="0"/>
        <v>23</v>
      </c>
    </row>
    <row r="23" spans="2:5" s="10" customFormat="1" ht="19.8" customHeight="1" thickBot="1">
      <c r="B23" s="7" t="s">
        <v>1098</v>
      </c>
      <c r="C23" s="35">
        <f>SUM(C20:C22)</f>
        <v>43</v>
      </c>
      <c r="D23" s="35">
        <f>SUM(D20:D22)</f>
        <v>40</v>
      </c>
      <c r="E23" s="9">
        <f t="shared" si="0"/>
        <v>83</v>
      </c>
    </row>
    <row r="24" spans="2:5" ht="19.8" customHeight="1">
      <c r="B24" s="29" t="s">
        <v>1089</v>
      </c>
      <c r="C24" s="45">
        <v>7</v>
      </c>
      <c r="D24" s="45">
        <v>19</v>
      </c>
      <c r="E24" s="30">
        <f t="shared" si="0"/>
        <v>26</v>
      </c>
    </row>
    <row r="25" spans="2:5" ht="19.8" customHeight="1">
      <c r="B25" s="31" t="s">
        <v>1090</v>
      </c>
      <c r="C25" s="46">
        <v>9</v>
      </c>
      <c r="D25" s="46">
        <v>17</v>
      </c>
      <c r="E25" s="32">
        <f t="shared" si="0"/>
        <v>26</v>
      </c>
    </row>
    <row r="26" spans="2:5" ht="19.8" customHeight="1" thickBot="1">
      <c r="B26" s="33" t="s">
        <v>1091</v>
      </c>
      <c r="C26" s="47">
        <v>22</v>
      </c>
      <c r="D26" s="47">
        <v>4</v>
      </c>
      <c r="E26" s="34">
        <f t="shared" si="0"/>
        <v>26</v>
      </c>
    </row>
    <row r="27" spans="2:5" s="10" customFormat="1" ht="19.8" customHeight="1" thickBot="1">
      <c r="B27" s="7" t="s">
        <v>1099</v>
      </c>
      <c r="C27" s="8">
        <f>SUM(C24:C26)</f>
        <v>38</v>
      </c>
      <c r="D27" s="8">
        <f>SUM(D24:D26)</f>
        <v>40</v>
      </c>
      <c r="E27" s="9">
        <f t="shared" si="0"/>
        <v>78</v>
      </c>
    </row>
    <row r="28" spans="2:5" s="28" customFormat="1" ht="19.8" customHeight="1" thickBot="1">
      <c r="B28" s="36" t="s">
        <v>1065</v>
      </c>
      <c r="C28" s="37">
        <f>C19+C23+C27</f>
        <v>120</v>
      </c>
      <c r="D28" s="37">
        <f>D19+D23+D27</f>
        <v>145</v>
      </c>
      <c r="E28" s="38">
        <f t="shared" si="0"/>
        <v>265</v>
      </c>
    </row>
    <row r="29" spans="2:5" s="28" customFormat="1" ht="24.6" customHeight="1" thickBot="1">
      <c r="B29" s="39" t="s">
        <v>1066</v>
      </c>
      <c r="C29" s="40">
        <f>C15+C28</f>
        <v>237</v>
      </c>
      <c r="D29" s="40">
        <f>D15+D28</f>
        <v>274</v>
      </c>
      <c r="E29" s="41">
        <f t="shared" si="0"/>
        <v>511</v>
      </c>
    </row>
    <row r="30" spans="2:5" s="28" customFormat="1" ht="24.6" customHeight="1" thickBot="1">
      <c r="B30" s="51" t="s">
        <v>1066</v>
      </c>
      <c r="C30" s="363">
        <f>E29</f>
        <v>511</v>
      </c>
      <c r="D30" s="363"/>
      <c r="E30" s="364"/>
    </row>
    <row r="31" spans="2:5" s="52" customFormat="1" ht="13.8" customHeight="1">
      <c r="B31" s="54" t="s">
        <v>1100</v>
      </c>
      <c r="C31" s="54">
        <f>C15</f>
        <v>117</v>
      </c>
      <c r="D31" s="53" t="s">
        <v>1106</v>
      </c>
      <c r="E31" s="57">
        <f>C29</f>
        <v>237</v>
      </c>
    </row>
    <row r="32" spans="2:5" s="52" customFormat="1" ht="13.8" customHeight="1">
      <c r="B32" s="54" t="s">
        <v>1101</v>
      </c>
      <c r="C32" s="54">
        <f>D15</f>
        <v>129</v>
      </c>
      <c r="D32" s="53" t="s">
        <v>1107</v>
      </c>
      <c r="E32" s="57">
        <f>D29</f>
        <v>274</v>
      </c>
    </row>
    <row r="33" spans="2:5" s="53" customFormat="1" ht="13.8" customHeight="1">
      <c r="B33" s="57" t="s">
        <v>1102</v>
      </c>
      <c r="C33" s="57">
        <f>E15</f>
        <v>246</v>
      </c>
      <c r="D33" s="53" t="s">
        <v>1108</v>
      </c>
      <c r="E33" s="57">
        <f>C30</f>
        <v>511</v>
      </c>
    </row>
    <row r="34" spans="2:5" s="52" customFormat="1" ht="13.8" customHeight="1">
      <c r="B34" s="54" t="s">
        <v>1103</v>
      </c>
      <c r="C34" s="54">
        <f>C28</f>
        <v>120</v>
      </c>
      <c r="E34" s="53"/>
    </row>
    <row r="35" spans="2:5" s="52" customFormat="1" ht="13.8" customHeight="1">
      <c r="B35" s="54" t="s">
        <v>1104</v>
      </c>
      <c r="C35" s="54">
        <f>D28</f>
        <v>145</v>
      </c>
      <c r="E35" s="53"/>
    </row>
    <row r="36" spans="2:5" s="56" customFormat="1" ht="13.8" customHeight="1">
      <c r="B36" s="57" t="s">
        <v>1105</v>
      </c>
      <c r="C36" s="57">
        <f>E28</f>
        <v>265</v>
      </c>
      <c r="D36" s="52"/>
    </row>
    <row r="37" spans="2:5" s="55" customFormat="1" ht="13.8" customHeight="1">
      <c r="B37" s="56"/>
      <c r="E37" s="56"/>
    </row>
    <row r="38" spans="2:5" ht="13.8" customHeight="1"/>
    <row r="39" spans="2:5" ht="13.8" customHeight="1"/>
    <row r="40" spans="2:5" ht="13.8" customHeight="1"/>
  </sheetData>
  <mergeCells count="2">
    <mergeCell ref="C30:E30"/>
    <mergeCell ref="B1:E1"/>
  </mergeCells>
  <pageMargins left="0.25" right="0.25" top="0.75" bottom="0.75" header="0.3" footer="0.3"/>
  <pageSetup paperSize="9" orientation="portrait" r:id="rId1"/>
  <headerFooter>
    <oddHeader xml:space="preserve">&amp;C&amp;"TH SarabunPSK,ตัวหนา"&amp;22จำนวนนักเรียน ภาคเรียนที่ 1 ปีการศึกษา 2561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85DFC-47CB-4DAB-9D19-9EF99196688C}">
  <dimension ref="A1:H40"/>
  <sheetViews>
    <sheetView view="pageLayout" zoomScaleNormal="100" workbookViewId="0">
      <selection activeCell="B4" sqref="B4"/>
    </sheetView>
  </sheetViews>
  <sheetFormatPr defaultColWidth="8.796875" defaultRowHeight="23.4"/>
  <cols>
    <col min="1" max="1" width="12.8984375" style="10" customWidth="1"/>
    <col min="2" max="3" width="21.59765625" style="23" customWidth="1"/>
    <col min="4" max="4" width="21.59765625" style="10" customWidth="1"/>
    <col min="5" max="5" width="14.59765625" style="10" customWidth="1"/>
    <col min="6" max="6" width="22.8984375" style="23" customWidth="1"/>
    <col min="7" max="7" width="5.8984375" style="23" customWidth="1"/>
    <col min="8" max="8" width="17.69921875" style="23" customWidth="1"/>
    <col min="9" max="9" width="14.69921875" style="23" customWidth="1"/>
    <col min="10" max="16384" width="8.796875" style="23"/>
  </cols>
  <sheetData>
    <row r="1" spans="1:8" ht="19.8" customHeight="1" thickBot="1">
      <c r="A1" s="365" t="s">
        <v>1112</v>
      </c>
      <c r="B1" s="365"/>
      <c r="C1" s="365"/>
      <c r="D1" s="365"/>
      <c r="E1" s="23"/>
    </row>
    <row r="2" spans="1:8" s="28" customFormat="1" ht="27.6" customHeight="1" thickBot="1">
      <c r="A2" s="48"/>
      <c r="B2" s="49" t="s">
        <v>1072</v>
      </c>
      <c r="C2" s="49" t="s">
        <v>1073</v>
      </c>
      <c r="D2" s="50" t="s">
        <v>924</v>
      </c>
      <c r="E2" s="61" t="s">
        <v>2</v>
      </c>
      <c r="F2" s="62" t="s">
        <v>1113</v>
      </c>
      <c r="G2" s="62"/>
      <c r="H2" s="63" t="s">
        <v>1122</v>
      </c>
    </row>
    <row r="3" spans="1:8" s="10" customFormat="1" ht="19.8" customHeight="1">
      <c r="A3" s="11" t="s">
        <v>1074</v>
      </c>
      <c r="B3" s="12">
        <v>17</v>
      </c>
      <c r="C3" s="12">
        <v>15</v>
      </c>
      <c r="D3" s="13">
        <f>SUM(B3:C3)</f>
        <v>32</v>
      </c>
      <c r="E3" s="64" t="s">
        <v>100</v>
      </c>
      <c r="F3" s="60" t="s">
        <v>1114</v>
      </c>
      <c r="G3" s="60" t="s">
        <v>1081</v>
      </c>
      <c r="H3" s="65" t="s">
        <v>1115</v>
      </c>
    </row>
    <row r="4" spans="1:8" s="10" customFormat="1" ht="19.8" customHeight="1" thickBot="1">
      <c r="A4" s="14" t="s">
        <v>1075</v>
      </c>
      <c r="B4" s="15">
        <v>16</v>
      </c>
      <c r="C4" s="15">
        <v>15</v>
      </c>
      <c r="D4" s="16">
        <f t="shared" ref="D4:D29" si="0">SUM(B4:C4)</f>
        <v>31</v>
      </c>
      <c r="E4" s="66"/>
      <c r="F4" s="67"/>
      <c r="G4" s="67"/>
      <c r="H4" s="68"/>
    </row>
    <row r="5" spans="1:8" s="10" customFormat="1" ht="19.8" customHeight="1" thickBot="1">
      <c r="A5" s="17" t="s">
        <v>1076</v>
      </c>
      <c r="B5" s="18">
        <v>16</v>
      </c>
      <c r="C5" s="18">
        <v>15</v>
      </c>
      <c r="D5" s="19">
        <f t="shared" si="0"/>
        <v>31</v>
      </c>
      <c r="E5" s="61" t="s">
        <v>2</v>
      </c>
      <c r="F5" s="62" t="s">
        <v>1117</v>
      </c>
      <c r="G5" s="62"/>
      <c r="H5" s="63" t="s">
        <v>1116</v>
      </c>
    </row>
    <row r="6" spans="1:8" s="10" customFormat="1" ht="19.8" customHeight="1" thickBot="1">
      <c r="A6" s="20" t="s">
        <v>1095</v>
      </c>
      <c r="B6" s="21">
        <f>SUM(B3:B5)</f>
        <v>49</v>
      </c>
      <c r="C6" s="21">
        <f>SUM(C3:C5)</f>
        <v>45</v>
      </c>
      <c r="D6" s="22">
        <f t="shared" si="0"/>
        <v>94</v>
      </c>
      <c r="E6" s="69" t="s">
        <v>276</v>
      </c>
      <c r="F6" s="59" t="s">
        <v>559</v>
      </c>
      <c r="G6" s="59" t="s">
        <v>1091</v>
      </c>
      <c r="H6" s="70" t="s">
        <v>1118</v>
      </c>
    </row>
    <row r="7" spans="1:8" s="10" customFormat="1" ht="19.8" customHeight="1" thickBot="1">
      <c r="A7" s="11" t="s">
        <v>1077</v>
      </c>
      <c r="B7" s="12">
        <v>14</v>
      </c>
      <c r="C7" s="12">
        <v>11</v>
      </c>
      <c r="D7" s="13">
        <f t="shared" si="0"/>
        <v>25</v>
      </c>
      <c r="E7" s="71"/>
      <c r="F7" s="72"/>
      <c r="G7" s="72"/>
      <c r="H7" s="73"/>
    </row>
    <row r="8" spans="1:8" s="10" customFormat="1" ht="19.8" customHeight="1">
      <c r="A8" s="14" t="s">
        <v>1078</v>
      </c>
      <c r="B8" s="15">
        <v>16</v>
      </c>
      <c r="C8" s="15">
        <v>12</v>
      </c>
      <c r="D8" s="16">
        <f t="shared" si="0"/>
        <v>28</v>
      </c>
      <c r="E8" s="61" t="s">
        <v>2</v>
      </c>
      <c r="F8" s="62" t="s">
        <v>1119</v>
      </c>
      <c r="G8" s="62"/>
      <c r="H8" s="63" t="s">
        <v>1120</v>
      </c>
    </row>
    <row r="9" spans="1:8" s="10" customFormat="1" ht="19.8" customHeight="1" thickBot="1">
      <c r="A9" s="17" t="s">
        <v>1079</v>
      </c>
      <c r="B9" s="18">
        <v>13</v>
      </c>
      <c r="C9" s="18">
        <v>13</v>
      </c>
      <c r="D9" s="19">
        <f t="shared" si="0"/>
        <v>26</v>
      </c>
      <c r="E9" s="74" t="s">
        <v>1110</v>
      </c>
      <c r="F9" s="75" t="s">
        <v>1111</v>
      </c>
      <c r="G9" s="75" t="s">
        <v>1087</v>
      </c>
      <c r="H9" s="76" t="s">
        <v>1121</v>
      </c>
    </row>
    <row r="10" spans="1:8" s="10" customFormat="1" ht="19.8" customHeight="1" thickBot="1">
      <c r="A10" s="20" t="s">
        <v>1094</v>
      </c>
      <c r="B10" s="21">
        <f>SUM(B7:B9)</f>
        <v>43</v>
      </c>
      <c r="C10" s="21">
        <f>SUM(C7:C9)</f>
        <v>36</v>
      </c>
      <c r="D10" s="22">
        <f t="shared" si="0"/>
        <v>79</v>
      </c>
    </row>
    <row r="11" spans="1:8" ht="19.8" customHeight="1">
      <c r="A11" s="11" t="s">
        <v>1080</v>
      </c>
      <c r="B11" s="12">
        <v>10</v>
      </c>
      <c r="C11" s="12">
        <v>15</v>
      </c>
      <c r="D11" s="13">
        <f t="shared" si="0"/>
        <v>25</v>
      </c>
      <c r="E11" s="23"/>
    </row>
    <row r="12" spans="1:8" ht="19.8" customHeight="1">
      <c r="A12" s="14" t="s">
        <v>1081</v>
      </c>
      <c r="B12" s="15">
        <v>5</v>
      </c>
      <c r="C12" s="15">
        <v>17</v>
      </c>
      <c r="D12" s="16">
        <f t="shared" si="0"/>
        <v>22</v>
      </c>
      <c r="E12" s="23"/>
    </row>
    <row r="13" spans="1:8" ht="19.8" customHeight="1" thickBot="1">
      <c r="A13" s="17" t="s">
        <v>1082</v>
      </c>
      <c r="B13" s="18">
        <v>10</v>
      </c>
      <c r="C13" s="18">
        <v>16</v>
      </c>
      <c r="D13" s="19">
        <f t="shared" si="0"/>
        <v>26</v>
      </c>
      <c r="E13" s="23"/>
    </row>
    <row r="14" spans="1:8" s="10" customFormat="1" ht="19.8" customHeight="1" thickBot="1">
      <c r="A14" s="20" t="s">
        <v>1096</v>
      </c>
      <c r="B14" s="24">
        <f>SUM(B11:B13)</f>
        <v>25</v>
      </c>
      <c r="C14" s="24">
        <f>SUM(C11:C13)</f>
        <v>48</v>
      </c>
      <c r="D14" s="22">
        <f t="shared" si="0"/>
        <v>73</v>
      </c>
    </row>
    <row r="15" spans="1:8" s="28" customFormat="1" ht="19.8" customHeight="1" thickBot="1">
      <c r="A15" s="25" t="s">
        <v>1064</v>
      </c>
      <c r="B15" s="26">
        <f>B6+B10+B14</f>
        <v>117</v>
      </c>
      <c r="C15" s="26">
        <f>C6+C10+C14</f>
        <v>129</v>
      </c>
      <c r="D15" s="27">
        <f t="shared" si="0"/>
        <v>246</v>
      </c>
    </row>
    <row r="16" spans="1:8" ht="19.8" customHeight="1">
      <c r="A16" s="29" t="s">
        <v>1083</v>
      </c>
      <c r="B16" s="42">
        <v>10</v>
      </c>
      <c r="C16" s="42">
        <v>22</v>
      </c>
      <c r="D16" s="30">
        <f t="shared" si="0"/>
        <v>32</v>
      </c>
      <c r="E16" s="23"/>
    </row>
    <row r="17" spans="1:5" ht="19.8" customHeight="1">
      <c r="A17" s="31" t="s">
        <v>1084</v>
      </c>
      <c r="B17" s="43">
        <v>12</v>
      </c>
      <c r="C17" s="43">
        <v>25</v>
      </c>
      <c r="D17" s="32">
        <f t="shared" si="0"/>
        <v>37</v>
      </c>
      <c r="E17" s="23"/>
    </row>
    <row r="18" spans="1:5" ht="19.8" customHeight="1" thickBot="1">
      <c r="A18" s="33" t="s">
        <v>1085</v>
      </c>
      <c r="B18" s="44">
        <v>17</v>
      </c>
      <c r="C18" s="44">
        <v>18</v>
      </c>
      <c r="D18" s="34">
        <f t="shared" si="0"/>
        <v>35</v>
      </c>
      <c r="E18" s="23"/>
    </row>
    <row r="19" spans="1:5" s="10" customFormat="1" ht="19.8" customHeight="1" thickBot="1">
      <c r="A19" s="7" t="s">
        <v>1097</v>
      </c>
      <c r="B19" s="35">
        <f>SUM(B16:B18)</f>
        <v>39</v>
      </c>
      <c r="C19" s="35">
        <f>SUM(C16:C18)</f>
        <v>65</v>
      </c>
      <c r="D19" s="9">
        <f t="shared" si="0"/>
        <v>104</v>
      </c>
    </row>
    <row r="20" spans="1:5" ht="19.8" customHeight="1">
      <c r="A20" s="29" t="s">
        <v>1086</v>
      </c>
      <c r="B20" s="42">
        <v>10</v>
      </c>
      <c r="C20" s="42">
        <v>18</v>
      </c>
      <c r="D20" s="30">
        <f t="shared" si="0"/>
        <v>28</v>
      </c>
      <c r="E20" s="23"/>
    </row>
    <row r="21" spans="1:5" ht="19.8" customHeight="1">
      <c r="A21" s="31" t="s">
        <v>1087</v>
      </c>
      <c r="B21" s="43">
        <v>10</v>
      </c>
      <c r="C21" s="43">
        <v>23</v>
      </c>
      <c r="D21" s="32">
        <f t="shared" si="0"/>
        <v>33</v>
      </c>
      <c r="E21" s="23"/>
    </row>
    <row r="22" spans="1:5" ht="19.8" customHeight="1" thickBot="1">
      <c r="A22" s="33" t="s">
        <v>1088</v>
      </c>
      <c r="B22" s="44">
        <v>23</v>
      </c>
      <c r="C22" s="44">
        <v>0</v>
      </c>
      <c r="D22" s="34">
        <f t="shared" si="0"/>
        <v>23</v>
      </c>
      <c r="E22" s="23"/>
    </row>
    <row r="23" spans="1:5" s="10" customFormat="1" ht="19.8" customHeight="1" thickBot="1">
      <c r="A23" s="7" t="s">
        <v>1098</v>
      </c>
      <c r="B23" s="35">
        <f>SUM(B20:B22)</f>
        <v>43</v>
      </c>
      <c r="C23" s="35">
        <f>SUM(C20:C22)</f>
        <v>41</v>
      </c>
      <c r="D23" s="9">
        <f t="shared" si="0"/>
        <v>84</v>
      </c>
    </row>
    <row r="24" spans="1:5" ht="19.8" customHeight="1">
      <c r="A24" s="29" t="s">
        <v>1089</v>
      </c>
      <c r="B24" s="45">
        <v>7</v>
      </c>
      <c r="C24" s="45">
        <v>19</v>
      </c>
      <c r="D24" s="30">
        <f t="shared" si="0"/>
        <v>26</v>
      </c>
      <c r="E24" s="23"/>
    </row>
    <row r="25" spans="1:5" ht="19.8" customHeight="1">
      <c r="A25" s="31" t="s">
        <v>1090</v>
      </c>
      <c r="B25" s="46">
        <v>9</v>
      </c>
      <c r="C25" s="46">
        <v>17</v>
      </c>
      <c r="D25" s="32">
        <f t="shared" si="0"/>
        <v>26</v>
      </c>
      <c r="E25" s="23"/>
    </row>
    <row r="26" spans="1:5" ht="19.8" customHeight="1" thickBot="1">
      <c r="A26" s="33" t="s">
        <v>1091</v>
      </c>
      <c r="B26" s="47">
        <v>22</v>
      </c>
      <c r="C26" s="47">
        <v>4</v>
      </c>
      <c r="D26" s="34">
        <f t="shared" si="0"/>
        <v>26</v>
      </c>
      <c r="E26" s="23"/>
    </row>
    <row r="27" spans="1:5" s="10" customFormat="1" ht="19.8" customHeight="1" thickBot="1">
      <c r="A27" s="7" t="s">
        <v>1099</v>
      </c>
      <c r="B27" s="8">
        <f>SUM(B24:B26)</f>
        <v>38</v>
      </c>
      <c r="C27" s="8">
        <f>SUM(C24:C26)</f>
        <v>40</v>
      </c>
      <c r="D27" s="9">
        <f t="shared" si="0"/>
        <v>78</v>
      </c>
    </row>
    <row r="28" spans="1:5" s="28" customFormat="1" ht="19.8" customHeight="1" thickBot="1">
      <c r="A28" s="36" t="s">
        <v>1065</v>
      </c>
      <c r="B28" s="37">
        <f>B19+B23+B27</f>
        <v>120</v>
      </c>
      <c r="C28" s="37">
        <f>C19+C23+C27</f>
        <v>146</v>
      </c>
      <c r="D28" s="38">
        <f t="shared" si="0"/>
        <v>266</v>
      </c>
    </row>
    <row r="29" spans="1:5" s="28" customFormat="1" ht="24.6" customHeight="1" thickBot="1">
      <c r="A29" s="39" t="s">
        <v>1066</v>
      </c>
      <c r="B29" s="40">
        <f>B15+B28</f>
        <v>237</v>
      </c>
      <c r="C29" s="40">
        <f>C15+C28</f>
        <v>275</v>
      </c>
      <c r="D29" s="41">
        <f t="shared" si="0"/>
        <v>512</v>
      </c>
    </row>
    <row r="30" spans="1:5" s="28" customFormat="1" ht="24.6" customHeight="1" thickBot="1">
      <c r="A30" s="51" t="s">
        <v>1066</v>
      </c>
      <c r="B30" s="363">
        <f>D29</f>
        <v>512</v>
      </c>
      <c r="C30" s="363"/>
      <c r="D30" s="364"/>
      <c r="E30" s="58"/>
    </row>
    <row r="31" spans="1:5" s="52" customFormat="1" ht="13.8" customHeight="1">
      <c r="A31" s="54" t="s">
        <v>1100</v>
      </c>
      <c r="B31" s="54">
        <f>B15</f>
        <v>117</v>
      </c>
      <c r="C31" s="53" t="s">
        <v>1106</v>
      </c>
      <c r="D31" s="57">
        <f>B29</f>
        <v>237</v>
      </c>
      <c r="E31" s="57"/>
    </row>
    <row r="32" spans="1:5" s="52" customFormat="1" ht="13.8" customHeight="1">
      <c r="A32" s="54" t="s">
        <v>1101</v>
      </c>
      <c r="B32" s="54">
        <f>C15</f>
        <v>129</v>
      </c>
      <c r="C32" s="53" t="s">
        <v>1107</v>
      </c>
      <c r="D32" s="57">
        <f>C29</f>
        <v>275</v>
      </c>
      <c r="E32" s="57"/>
    </row>
    <row r="33" spans="1:5" s="53" customFormat="1" ht="13.8" customHeight="1">
      <c r="A33" s="57" t="s">
        <v>1102</v>
      </c>
      <c r="B33" s="57">
        <f>D15</f>
        <v>246</v>
      </c>
      <c r="C33" s="53" t="s">
        <v>1108</v>
      </c>
      <c r="D33" s="57">
        <f>B30</f>
        <v>512</v>
      </c>
      <c r="E33" s="57"/>
    </row>
    <row r="34" spans="1:5" s="52" customFormat="1" ht="13.8" customHeight="1">
      <c r="A34" s="54" t="s">
        <v>1103</v>
      </c>
      <c r="B34" s="54">
        <f>B28</f>
        <v>120</v>
      </c>
      <c r="D34" s="53"/>
      <c r="E34" s="53"/>
    </row>
    <row r="35" spans="1:5" s="52" customFormat="1" ht="13.8" customHeight="1">
      <c r="A35" s="54" t="s">
        <v>1104</v>
      </c>
      <c r="B35" s="54">
        <f>C28</f>
        <v>146</v>
      </c>
      <c r="D35" s="53"/>
      <c r="E35" s="53"/>
    </row>
    <row r="36" spans="1:5" s="56" customFormat="1" ht="13.8" customHeight="1">
      <c r="A36" s="57" t="s">
        <v>1105</v>
      </c>
      <c r="B36" s="57">
        <f>D28</f>
        <v>266</v>
      </c>
      <c r="C36" s="52"/>
    </row>
    <row r="37" spans="1:5" s="55" customFormat="1" ht="13.8" customHeight="1">
      <c r="A37" s="56"/>
      <c r="D37" s="56"/>
      <c r="E37" s="56"/>
    </row>
    <row r="38" spans="1:5" ht="13.8" customHeight="1"/>
    <row r="39" spans="1:5" ht="13.8" customHeight="1"/>
    <row r="40" spans="1:5" ht="13.8" customHeight="1"/>
  </sheetData>
  <mergeCells count="2">
    <mergeCell ref="A1:D1"/>
    <mergeCell ref="B30:D30"/>
  </mergeCells>
  <pageMargins left="0.7" right="0.7" top="0.75" bottom="0.75" header="0.3" footer="0.3"/>
  <pageSetup paperSize="9" orientation="portrait" r:id="rId1"/>
  <headerFooter>
    <oddHeader xml:space="preserve">&amp;C&amp;"TH Sarabun New,ตัวหนา"&amp;20จำนวนนักเรียน ภาคเรียนที่ 1 ปีการศึกษา 2561&amp;"-,ธรรมดา"&amp;11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2AB0B-7735-44D3-9ACE-710525A2D713}">
  <dimension ref="A1:D40"/>
  <sheetViews>
    <sheetView view="pageLayout" zoomScaleNormal="100" workbookViewId="0">
      <selection activeCell="B4" sqref="B4"/>
    </sheetView>
  </sheetViews>
  <sheetFormatPr defaultColWidth="8.796875" defaultRowHeight="23.4"/>
  <cols>
    <col min="1" max="1" width="12.8984375" style="10" customWidth="1"/>
    <col min="2" max="3" width="21.59765625" style="23" customWidth="1"/>
    <col min="4" max="4" width="21.59765625" style="10" customWidth="1"/>
    <col min="5" max="5" width="14.69921875" style="23" customWidth="1"/>
    <col min="6" max="16384" width="8.796875" style="23"/>
  </cols>
  <sheetData>
    <row r="1" spans="1:4" ht="19.8" customHeight="1" thickBot="1">
      <c r="A1" s="365" t="s">
        <v>1112</v>
      </c>
      <c r="B1" s="365"/>
      <c r="C1" s="365"/>
      <c r="D1" s="365"/>
    </row>
    <row r="2" spans="1:4" s="28" customFormat="1" ht="27.6" customHeight="1" thickBot="1">
      <c r="A2" s="48"/>
      <c r="B2" s="49" t="s">
        <v>1072</v>
      </c>
      <c r="C2" s="49" t="s">
        <v>1073</v>
      </c>
      <c r="D2" s="50" t="s">
        <v>924</v>
      </c>
    </row>
    <row r="3" spans="1:4" s="10" customFormat="1" ht="19.8" customHeight="1">
      <c r="A3" s="11" t="s">
        <v>1074</v>
      </c>
      <c r="B3" s="12">
        <v>17</v>
      </c>
      <c r="C3" s="12">
        <v>15</v>
      </c>
      <c r="D3" s="13">
        <f>SUM(B3:C3)</f>
        <v>32</v>
      </c>
    </row>
    <row r="4" spans="1:4" s="10" customFormat="1" ht="19.8" customHeight="1">
      <c r="A4" s="14" t="s">
        <v>1075</v>
      </c>
      <c r="B4" s="15">
        <v>16</v>
      </c>
      <c r="C4" s="15">
        <v>15</v>
      </c>
      <c r="D4" s="16">
        <f t="shared" ref="D4:D29" si="0">SUM(B4:C4)</f>
        <v>31</v>
      </c>
    </row>
    <row r="5" spans="1:4" s="10" customFormat="1" ht="19.8" customHeight="1" thickBot="1">
      <c r="A5" s="17" t="s">
        <v>1076</v>
      </c>
      <c r="B5" s="18">
        <v>16</v>
      </c>
      <c r="C5" s="18">
        <v>15</v>
      </c>
      <c r="D5" s="19">
        <f t="shared" si="0"/>
        <v>31</v>
      </c>
    </row>
    <row r="6" spans="1:4" s="10" customFormat="1" ht="19.8" customHeight="1" thickBot="1">
      <c r="A6" s="20" t="s">
        <v>1095</v>
      </c>
      <c r="B6" s="21">
        <f>SUM(B3:B5)</f>
        <v>49</v>
      </c>
      <c r="C6" s="21">
        <f>SUM(C3:C5)</f>
        <v>45</v>
      </c>
      <c r="D6" s="22">
        <f t="shared" si="0"/>
        <v>94</v>
      </c>
    </row>
    <row r="7" spans="1:4" s="10" customFormat="1" ht="19.8" customHeight="1">
      <c r="A7" s="11" t="s">
        <v>1077</v>
      </c>
      <c r="B7" s="12">
        <v>14</v>
      </c>
      <c r="C7" s="12">
        <v>11</v>
      </c>
      <c r="D7" s="13">
        <f t="shared" si="0"/>
        <v>25</v>
      </c>
    </row>
    <row r="8" spans="1:4" s="10" customFormat="1" ht="19.8" customHeight="1">
      <c r="A8" s="14" t="s">
        <v>1078</v>
      </c>
      <c r="B8" s="15">
        <v>16</v>
      </c>
      <c r="C8" s="15">
        <v>12</v>
      </c>
      <c r="D8" s="16">
        <f t="shared" si="0"/>
        <v>28</v>
      </c>
    </row>
    <row r="9" spans="1:4" s="10" customFormat="1" ht="19.8" customHeight="1" thickBot="1">
      <c r="A9" s="17" t="s">
        <v>1079</v>
      </c>
      <c r="B9" s="18">
        <v>13</v>
      </c>
      <c r="C9" s="18">
        <v>13</v>
      </c>
      <c r="D9" s="19">
        <f t="shared" si="0"/>
        <v>26</v>
      </c>
    </row>
    <row r="10" spans="1:4" s="10" customFormat="1" ht="19.8" customHeight="1" thickBot="1">
      <c r="A10" s="20" t="s">
        <v>1094</v>
      </c>
      <c r="B10" s="21">
        <f>SUM(B7:B9)</f>
        <v>43</v>
      </c>
      <c r="C10" s="21">
        <f>SUM(C7:C9)</f>
        <v>36</v>
      </c>
      <c r="D10" s="22">
        <f t="shared" si="0"/>
        <v>79</v>
      </c>
    </row>
    <row r="11" spans="1:4" ht="19.8" customHeight="1">
      <c r="A11" s="11" t="s">
        <v>1080</v>
      </c>
      <c r="B11" s="12">
        <v>10</v>
      </c>
      <c r="C11" s="12">
        <v>15</v>
      </c>
      <c r="D11" s="13">
        <f t="shared" si="0"/>
        <v>25</v>
      </c>
    </row>
    <row r="12" spans="1:4" ht="19.8" customHeight="1">
      <c r="A12" s="14" t="s">
        <v>1081</v>
      </c>
      <c r="B12" s="15">
        <v>5</v>
      </c>
      <c r="C12" s="15">
        <v>17</v>
      </c>
      <c r="D12" s="16">
        <f t="shared" si="0"/>
        <v>22</v>
      </c>
    </row>
    <row r="13" spans="1:4" ht="19.8" customHeight="1" thickBot="1">
      <c r="A13" s="17" t="s">
        <v>1082</v>
      </c>
      <c r="B13" s="18">
        <v>10</v>
      </c>
      <c r="C13" s="18">
        <v>16</v>
      </c>
      <c r="D13" s="19">
        <f t="shared" si="0"/>
        <v>26</v>
      </c>
    </row>
    <row r="14" spans="1:4" s="10" customFormat="1" ht="19.8" customHeight="1" thickBot="1">
      <c r="A14" s="20" t="s">
        <v>1096</v>
      </c>
      <c r="B14" s="24">
        <f>SUM(B11:B13)</f>
        <v>25</v>
      </c>
      <c r="C14" s="24">
        <f>SUM(C11:C13)</f>
        <v>48</v>
      </c>
      <c r="D14" s="22">
        <f t="shared" si="0"/>
        <v>73</v>
      </c>
    </row>
    <row r="15" spans="1:4" s="28" customFormat="1" ht="19.8" customHeight="1" thickBot="1">
      <c r="A15" s="25" t="s">
        <v>1064</v>
      </c>
      <c r="B15" s="26">
        <f>B6+B10+B14</f>
        <v>117</v>
      </c>
      <c r="C15" s="26">
        <f>C6+C10+C14</f>
        <v>129</v>
      </c>
      <c r="D15" s="27">
        <f t="shared" si="0"/>
        <v>246</v>
      </c>
    </row>
    <row r="16" spans="1:4" ht="19.8" customHeight="1">
      <c r="A16" s="29" t="s">
        <v>1083</v>
      </c>
      <c r="B16" s="42">
        <v>10</v>
      </c>
      <c r="C16" s="42">
        <v>22</v>
      </c>
      <c r="D16" s="30">
        <f t="shared" si="0"/>
        <v>32</v>
      </c>
    </row>
    <row r="17" spans="1:4" ht="19.8" customHeight="1">
      <c r="A17" s="31" t="s">
        <v>1084</v>
      </c>
      <c r="B17" s="43">
        <v>12</v>
      </c>
      <c r="C17" s="43">
        <v>25</v>
      </c>
      <c r="D17" s="32">
        <f t="shared" si="0"/>
        <v>37</v>
      </c>
    </row>
    <row r="18" spans="1:4" ht="19.8" customHeight="1" thickBot="1">
      <c r="A18" s="33" t="s">
        <v>1085</v>
      </c>
      <c r="B18" s="44">
        <v>17</v>
      </c>
      <c r="C18" s="44">
        <v>18</v>
      </c>
      <c r="D18" s="34">
        <f t="shared" si="0"/>
        <v>35</v>
      </c>
    </row>
    <row r="19" spans="1:4" s="10" customFormat="1" ht="19.8" customHeight="1" thickBot="1">
      <c r="A19" s="7" t="s">
        <v>1097</v>
      </c>
      <c r="B19" s="35">
        <f>SUM(B16:B18)</f>
        <v>39</v>
      </c>
      <c r="C19" s="35">
        <f>SUM(C16:C18)</f>
        <v>65</v>
      </c>
      <c r="D19" s="9">
        <f t="shared" si="0"/>
        <v>104</v>
      </c>
    </row>
    <row r="20" spans="1:4" ht="19.8" customHeight="1">
      <c r="A20" s="29" t="s">
        <v>1086</v>
      </c>
      <c r="B20" s="42">
        <v>10</v>
      </c>
      <c r="C20" s="42">
        <v>18</v>
      </c>
      <c r="D20" s="30">
        <f t="shared" si="0"/>
        <v>28</v>
      </c>
    </row>
    <row r="21" spans="1:4" ht="19.8" customHeight="1">
      <c r="A21" s="31" t="s">
        <v>1087</v>
      </c>
      <c r="B21" s="43">
        <v>10</v>
      </c>
      <c r="C21" s="43">
        <v>23</v>
      </c>
      <c r="D21" s="32">
        <f t="shared" si="0"/>
        <v>33</v>
      </c>
    </row>
    <row r="22" spans="1:4" ht="19.8" customHeight="1" thickBot="1">
      <c r="A22" s="33" t="s">
        <v>1088</v>
      </c>
      <c r="B22" s="44">
        <v>23</v>
      </c>
      <c r="C22" s="44">
        <v>0</v>
      </c>
      <c r="D22" s="34">
        <f t="shared" si="0"/>
        <v>23</v>
      </c>
    </row>
    <row r="23" spans="1:4" s="10" customFormat="1" ht="19.8" customHeight="1" thickBot="1">
      <c r="A23" s="7" t="s">
        <v>1098</v>
      </c>
      <c r="B23" s="35">
        <f>SUM(B20:B22)</f>
        <v>43</v>
      </c>
      <c r="C23" s="35">
        <f>SUM(C20:C22)</f>
        <v>41</v>
      </c>
      <c r="D23" s="9">
        <f t="shared" si="0"/>
        <v>84</v>
      </c>
    </row>
    <row r="24" spans="1:4" ht="19.8" customHeight="1">
      <c r="A24" s="29" t="s">
        <v>1089</v>
      </c>
      <c r="B24" s="45">
        <v>7</v>
      </c>
      <c r="C24" s="45">
        <v>19</v>
      </c>
      <c r="D24" s="30">
        <f t="shared" si="0"/>
        <v>26</v>
      </c>
    </row>
    <row r="25" spans="1:4" ht="19.8" customHeight="1">
      <c r="A25" s="31" t="s">
        <v>1090</v>
      </c>
      <c r="B25" s="46">
        <v>9</v>
      </c>
      <c r="C25" s="46">
        <v>17</v>
      </c>
      <c r="D25" s="32">
        <f t="shared" si="0"/>
        <v>26</v>
      </c>
    </row>
    <row r="26" spans="1:4" ht="19.8" customHeight="1" thickBot="1">
      <c r="A26" s="33" t="s">
        <v>1091</v>
      </c>
      <c r="B26" s="47">
        <v>22</v>
      </c>
      <c r="C26" s="47">
        <v>4</v>
      </c>
      <c r="D26" s="34">
        <f t="shared" si="0"/>
        <v>26</v>
      </c>
    </row>
    <row r="27" spans="1:4" s="10" customFormat="1" ht="19.8" customHeight="1" thickBot="1">
      <c r="A27" s="7" t="s">
        <v>1099</v>
      </c>
      <c r="B27" s="8">
        <f>SUM(B24:B26)</f>
        <v>38</v>
      </c>
      <c r="C27" s="8">
        <f>SUM(C24:C26)</f>
        <v>40</v>
      </c>
      <c r="D27" s="9">
        <f t="shared" si="0"/>
        <v>78</v>
      </c>
    </row>
    <row r="28" spans="1:4" s="28" customFormat="1" ht="19.8" customHeight="1" thickBot="1">
      <c r="A28" s="36" t="s">
        <v>1065</v>
      </c>
      <c r="B28" s="37">
        <f>B19+B23+B27</f>
        <v>120</v>
      </c>
      <c r="C28" s="37">
        <f>C19+C23+C27</f>
        <v>146</v>
      </c>
      <c r="D28" s="38">
        <f t="shared" si="0"/>
        <v>266</v>
      </c>
    </row>
    <row r="29" spans="1:4" s="28" customFormat="1" ht="24.6" customHeight="1" thickBot="1">
      <c r="A29" s="39" t="s">
        <v>1066</v>
      </c>
      <c r="B29" s="40">
        <f>B15+B28</f>
        <v>237</v>
      </c>
      <c r="C29" s="40">
        <f>C15+C28</f>
        <v>275</v>
      </c>
      <c r="D29" s="41">
        <f t="shared" si="0"/>
        <v>512</v>
      </c>
    </row>
    <row r="30" spans="1:4" s="28" customFormat="1" ht="24.6" customHeight="1" thickBot="1">
      <c r="A30" s="51" t="s">
        <v>1066</v>
      </c>
      <c r="B30" s="366">
        <f>D29</f>
        <v>512</v>
      </c>
      <c r="C30" s="367"/>
      <c r="D30" s="368"/>
    </row>
    <row r="31" spans="1:4" s="52" customFormat="1" ht="13.8" customHeight="1">
      <c r="A31" s="54" t="s">
        <v>1100</v>
      </c>
      <c r="B31" s="54">
        <f>B15</f>
        <v>117</v>
      </c>
      <c r="C31" s="53" t="s">
        <v>1106</v>
      </c>
      <c r="D31" s="57">
        <f>B29</f>
        <v>237</v>
      </c>
    </row>
    <row r="32" spans="1:4" s="52" customFormat="1" ht="13.8" customHeight="1">
      <c r="A32" s="54" t="s">
        <v>1101</v>
      </c>
      <c r="B32" s="54">
        <f>C15</f>
        <v>129</v>
      </c>
      <c r="C32" s="53" t="s">
        <v>1107</v>
      </c>
      <c r="D32" s="57">
        <f>C29</f>
        <v>275</v>
      </c>
    </row>
    <row r="33" spans="1:4" s="53" customFormat="1" ht="13.8" customHeight="1">
      <c r="A33" s="57" t="s">
        <v>1102</v>
      </c>
      <c r="B33" s="57">
        <f>D15</f>
        <v>246</v>
      </c>
      <c r="C33" s="53" t="s">
        <v>1108</v>
      </c>
      <c r="D33" s="57">
        <f>B30</f>
        <v>512</v>
      </c>
    </row>
    <row r="34" spans="1:4" s="52" customFormat="1" ht="13.8" customHeight="1">
      <c r="A34" s="54" t="s">
        <v>1103</v>
      </c>
      <c r="B34" s="54">
        <f>B28</f>
        <v>120</v>
      </c>
      <c r="D34" s="53"/>
    </row>
    <row r="35" spans="1:4" s="52" customFormat="1" ht="13.8" customHeight="1">
      <c r="A35" s="54" t="s">
        <v>1104</v>
      </c>
      <c r="B35" s="54">
        <f>C28</f>
        <v>146</v>
      </c>
      <c r="D35" s="53"/>
    </row>
    <row r="36" spans="1:4" s="56" customFormat="1" ht="13.8" customHeight="1">
      <c r="A36" s="57" t="s">
        <v>1105</v>
      </c>
      <c r="B36" s="57">
        <f>D28</f>
        <v>266</v>
      </c>
      <c r="C36" s="52"/>
    </row>
    <row r="37" spans="1:4" s="55" customFormat="1" ht="13.8" customHeight="1">
      <c r="A37" s="56"/>
      <c r="D37" s="56"/>
    </row>
    <row r="38" spans="1:4" ht="13.8" customHeight="1"/>
    <row r="39" spans="1:4" ht="13.8" customHeight="1"/>
    <row r="40" spans="1:4" ht="13.8" customHeight="1"/>
  </sheetData>
  <mergeCells count="2">
    <mergeCell ref="A1:D1"/>
    <mergeCell ref="B30:D30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E4FF0-7EA1-4BE4-AEA3-40B9F72816E0}">
  <dimension ref="A1:I40"/>
  <sheetViews>
    <sheetView view="pageLayout" zoomScaleNormal="100" workbookViewId="0">
      <selection activeCell="B4" sqref="B4"/>
    </sheetView>
  </sheetViews>
  <sheetFormatPr defaultColWidth="8.796875" defaultRowHeight="24.6"/>
  <cols>
    <col min="1" max="1" width="12.8984375" style="111" customWidth="1"/>
    <col min="2" max="3" width="21.59765625" style="107" customWidth="1"/>
    <col min="4" max="5" width="21.59765625" style="111" customWidth="1"/>
    <col min="6" max="6" width="14.59765625" style="111" customWidth="1"/>
    <col min="7" max="7" width="22.8984375" style="107" customWidth="1"/>
    <col min="8" max="8" width="5.8984375" style="107" customWidth="1"/>
    <col min="9" max="9" width="17.69921875" style="107" customWidth="1"/>
    <col min="10" max="10" width="14.69921875" style="107" customWidth="1"/>
    <col min="11" max="16384" width="8.796875" style="107"/>
  </cols>
  <sheetData>
    <row r="1" spans="1:9" ht="19.8" customHeight="1" thickBot="1">
      <c r="A1" s="369" t="s">
        <v>1123</v>
      </c>
      <c r="B1" s="369"/>
      <c r="C1" s="369"/>
      <c r="D1" s="369"/>
      <c r="E1" s="107"/>
      <c r="F1" s="107"/>
    </row>
    <row r="2" spans="1:9" s="111" customFormat="1" ht="27.6" customHeight="1" thickBot="1">
      <c r="A2" s="108"/>
      <c r="B2" s="109" t="s">
        <v>1072</v>
      </c>
      <c r="C2" s="109" t="s">
        <v>1073</v>
      </c>
      <c r="D2" s="110" t="s">
        <v>924</v>
      </c>
      <c r="I2" s="112" t="s">
        <v>1122</v>
      </c>
    </row>
    <row r="3" spans="1:9" s="111" customFormat="1" ht="19.8" customHeight="1">
      <c r="A3" s="113" t="s">
        <v>1074</v>
      </c>
      <c r="B3" s="114">
        <v>18</v>
      </c>
      <c r="C3" s="114">
        <v>14</v>
      </c>
      <c r="D3" s="115">
        <f>SUM(B3:C3)</f>
        <v>32</v>
      </c>
      <c r="E3" s="107"/>
      <c r="I3" s="116" t="s">
        <v>1115</v>
      </c>
    </row>
    <row r="4" spans="1:9" s="111" customFormat="1" ht="19.8" customHeight="1" thickBot="1">
      <c r="A4" s="117" t="s">
        <v>1075</v>
      </c>
      <c r="B4" s="118">
        <v>15</v>
      </c>
      <c r="C4" s="118">
        <v>15</v>
      </c>
      <c r="D4" s="119">
        <f t="shared" ref="D4:D29" si="0">SUM(B4:C4)</f>
        <v>30</v>
      </c>
      <c r="E4" s="107"/>
      <c r="F4" s="120" t="s">
        <v>2</v>
      </c>
      <c r="G4" s="120" t="s">
        <v>1113</v>
      </c>
      <c r="H4" s="121"/>
      <c r="I4" s="122"/>
    </row>
    <row r="5" spans="1:9" s="111" customFormat="1" ht="19.8" customHeight="1" thickBot="1">
      <c r="A5" s="123" t="s">
        <v>1076</v>
      </c>
      <c r="B5" s="124">
        <v>16</v>
      </c>
      <c r="C5" s="124">
        <v>15</v>
      </c>
      <c r="D5" s="125">
        <f t="shared" si="0"/>
        <v>31</v>
      </c>
      <c r="E5" s="107"/>
      <c r="F5" s="126" t="s">
        <v>805</v>
      </c>
      <c r="G5" s="127" t="s">
        <v>1126</v>
      </c>
      <c r="H5" s="127" t="s">
        <v>1075</v>
      </c>
      <c r="I5" s="112" t="s">
        <v>1116</v>
      </c>
    </row>
    <row r="6" spans="1:9" s="111" customFormat="1" ht="19.8" customHeight="1" thickBot="1">
      <c r="A6" s="128" t="s">
        <v>1095</v>
      </c>
      <c r="B6" s="129">
        <f>SUM(B3:B5)</f>
        <v>49</v>
      </c>
      <c r="C6" s="129">
        <f>SUM(C3:C5)</f>
        <v>44</v>
      </c>
      <c r="D6" s="130">
        <f t="shared" si="0"/>
        <v>93</v>
      </c>
      <c r="I6" s="116" t="s">
        <v>1118</v>
      </c>
    </row>
    <row r="7" spans="1:9" s="111" customFormat="1" ht="19.8" customHeight="1" thickBot="1">
      <c r="A7" s="113" t="s">
        <v>1077</v>
      </c>
      <c r="B7" s="114">
        <v>14</v>
      </c>
      <c r="C7" s="114">
        <v>11</v>
      </c>
      <c r="D7" s="115">
        <f t="shared" si="0"/>
        <v>25</v>
      </c>
      <c r="E7" s="107"/>
      <c r="I7" s="122"/>
    </row>
    <row r="8" spans="1:9" s="111" customFormat="1" ht="19.8" customHeight="1">
      <c r="A8" s="117" t="s">
        <v>1078</v>
      </c>
      <c r="B8" s="118">
        <v>16</v>
      </c>
      <c r="C8" s="118">
        <v>12</v>
      </c>
      <c r="D8" s="119">
        <f t="shared" si="0"/>
        <v>28</v>
      </c>
      <c r="E8" s="107"/>
      <c r="F8" s="131" t="s">
        <v>2</v>
      </c>
      <c r="G8" s="132" t="s">
        <v>1113</v>
      </c>
      <c r="H8" s="133"/>
      <c r="I8" s="112" t="s">
        <v>1120</v>
      </c>
    </row>
    <row r="9" spans="1:9" s="111" customFormat="1" ht="19.8" customHeight="1" thickBot="1">
      <c r="A9" s="123" t="s">
        <v>1079</v>
      </c>
      <c r="B9" s="124">
        <v>13</v>
      </c>
      <c r="C9" s="124">
        <v>13</v>
      </c>
      <c r="D9" s="134">
        <f t="shared" si="0"/>
        <v>26</v>
      </c>
      <c r="E9" s="107"/>
      <c r="F9" s="135" t="s">
        <v>100</v>
      </c>
      <c r="G9" s="127" t="s">
        <v>1114</v>
      </c>
      <c r="H9" s="127" t="s">
        <v>1081</v>
      </c>
      <c r="I9" s="136" t="s">
        <v>1121</v>
      </c>
    </row>
    <row r="10" spans="1:9" s="111" customFormat="1" ht="19.8" customHeight="1" thickBot="1">
      <c r="A10" s="128" t="s">
        <v>1094</v>
      </c>
      <c r="B10" s="129">
        <f>SUM(B7:B9)</f>
        <v>43</v>
      </c>
      <c r="C10" s="129">
        <f>SUM(C7:C9)</f>
        <v>36</v>
      </c>
      <c r="D10" s="137">
        <f t="shared" si="0"/>
        <v>79</v>
      </c>
      <c r="F10" s="138"/>
      <c r="G10" s="139"/>
      <c r="H10" s="140"/>
    </row>
    <row r="11" spans="1:9" ht="19.8" customHeight="1">
      <c r="A11" s="113" t="s">
        <v>1080</v>
      </c>
      <c r="B11" s="114">
        <v>10</v>
      </c>
      <c r="C11" s="114">
        <v>15</v>
      </c>
      <c r="D11" s="141">
        <f t="shared" si="0"/>
        <v>25</v>
      </c>
      <c r="E11" s="107"/>
      <c r="F11" s="142" t="s">
        <v>2</v>
      </c>
      <c r="G11" s="132" t="s">
        <v>1117</v>
      </c>
      <c r="H11" s="133"/>
    </row>
    <row r="12" spans="1:9" ht="19.8" customHeight="1">
      <c r="A12" s="117" t="s">
        <v>1081</v>
      </c>
      <c r="B12" s="118">
        <v>5</v>
      </c>
      <c r="C12" s="118">
        <v>17</v>
      </c>
      <c r="D12" s="143">
        <f t="shared" si="0"/>
        <v>22</v>
      </c>
      <c r="E12" s="107"/>
      <c r="F12" s="144" t="s">
        <v>276</v>
      </c>
      <c r="G12" s="104" t="s">
        <v>559</v>
      </c>
      <c r="H12" s="104" t="s">
        <v>1091</v>
      </c>
    </row>
    <row r="13" spans="1:9" ht="19.8" customHeight="1" thickBot="1">
      <c r="A13" s="123" t="s">
        <v>1082</v>
      </c>
      <c r="B13" s="124">
        <v>10</v>
      </c>
      <c r="C13" s="124">
        <v>16</v>
      </c>
      <c r="D13" s="134">
        <f t="shared" si="0"/>
        <v>26</v>
      </c>
      <c r="E13" s="107"/>
      <c r="F13" s="138"/>
      <c r="G13" s="139"/>
      <c r="H13" s="140"/>
    </row>
    <row r="14" spans="1:9" s="111" customFormat="1" ht="19.8" customHeight="1" thickBot="1">
      <c r="A14" s="128" t="s">
        <v>1096</v>
      </c>
      <c r="B14" s="130">
        <f>SUM(B11:B13)</f>
        <v>25</v>
      </c>
      <c r="C14" s="130">
        <f>SUM(C11:C13)</f>
        <v>48</v>
      </c>
      <c r="D14" s="137">
        <f t="shared" si="0"/>
        <v>73</v>
      </c>
      <c r="F14" s="142" t="s">
        <v>2</v>
      </c>
      <c r="G14" s="132" t="s">
        <v>1117</v>
      </c>
      <c r="H14" s="133"/>
    </row>
    <row r="15" spans="1:9" s="111" customFormat="1" ht="19.8" customHeight="1" thickBot="1">
      <c r="A15" s="145" t="s">
        <v>1064</v>
      </c>
      <c r="B15" s="146">
        <f>B6+B10+B14</f>
        <v>117</v>
      </c>
      <c r="C15" s="146">
        <f>C6+C10+C14</f>
        <v>128</v>
      </c>
      <c r="D15" s="147">
        <f t="shared" si="0"/>
        <v>245</v>
      </c>
      <c r="F15" s="105" t="s">
        <v>1092</v>
      </c>
      <c r="G15" s="104" t="s">
        <v>1093</v>
      </c>
      <c r="H15" s="104" t="s">
        <v>1085</v>
      </c>
    </row>
    <row r="16" spans="1:9" ht="19.8" customHeight="1">
      <c r="A16" s="148" t="s">
        <v>1083</v>
      </c>
      <c r="B16" s="149">
        <v>10</v>
      </c>
      <c r="C16" s="149">
        <v>22</v>
      </c>
      <c r="D16" s="150">
        <f t="shared" si="0"/>
        <v>32</v>
      </c>
      <c r="E16" s="107"/>
      <c r="F16" s="106" t="s">
        <v>1003</v>
      </c>
      <c r="G16" s="104" t="s">
        <v>1125</v>
      </c>
      <c r="H16" s="104" t="s">
        <v>1085</v>
      </c>
    </row>
    <row r="17" spans="1:8" ht="19.8" customHeight="1">
      <c r="A17" s="151" t="s">
        <v>1084</v>
      </c>
      <c r="B17" s="152">
        <v>12</v>
      </c>
      <c r="C17" s="152">
        <v>25</v>
      </c>
      <c r="D17" s="153">
        <f t="shared" si="0"/>
        <v>37</v>
      </c>
      <c r="E17" s="107"/>
      <c r="F17" s="105" t="s">
        <v>1071</v>
      </c>
      <c r="G17" s="104" t="s">
        <v>1124</v>
      </c>
      <c r="H17" s="104" t="s">
        <v>1085</v>
      </c>
    </row>
    <row r="18" spans="1:8" ht="19.8" customHeight="1" thickBot="1">
      <c r="A18" s="154" t="s">
        <v>1085</v>
      </c>
      <c r="B18" s="155">
        <v>16</v>
      </c>
      <c r="C18" s="155">
        <v>16</v>
      </c>
      <c r="D18" s="156">
        <f t="shared" si="0"/>
        <v>32</v>
      </c>
      <c r="E18" s="107"/>
      <c r="F18" s="107"/>
    </row>
    <row r="19" spans="1:8" s="111" customFormat="1" ht="19.8" customHeight="1" thickBot="1">
      <c r="A19" s="108" t="s">
        <v>1097</v>
      </c>
      <c r="B19" s="110">
        <f>SUM(B16:B18)</f>
        <v>38</v>
      </c>
      <c r="C19" s="110">
        <f>SUM(C16:C18)</f>
        <v>63</v>
      </c>
      <c r="D19" s="157">
        <f t="shared" si="0"/>
        <v>101</v>
      </c>
      <c r="F19" s="107"/>
      <c r="G19" s="107"/>
      <c r="H19" s="107"/>
    </row>
    <row r="20" spans="1:8" ht="19.8" customHeight="1">
      <c r="A20" s="148" t="s">
        <v>1086</v>
      </c>
      <c r="B20" s="149">
        <v>10</v>
      </c>
      <c r="C20" s="149">
        <v>18</v>
      </c>
      <c r="D20" s="150">
        <f t="shared" si="0"/>
        <v>28</v>
      </c>
      <c r="E20" s="107"/>
      <c r="F20" s="142" t="s">
        <v>2</v>
      </c>
      <c r="G20" s="132" t="s">
        <v>1119</v>
      </c>
      <c r="H20" s="133"/>
    </row>
    <row r="21" spans="1:8" ht="19.8" customHeight="1" thickBot="1">
      <c r="A21" s="151" t="s">
        <v>1087</v>
      </c>
      <c r="B21" s="152">
        <v>10</v>
      </c>
      <c r="C21" s="152">
        <v>23</v>
      </c>
      <c r="D21" s="153">
        <f t="shared" si="0"/>
        <v>33</v>
      </c>
      <c r="E21" s="107"/>
      <c r="F21" s="158" t="s">
        <v>1110</v>
      </c>
      <c r="G21" s="159" t="s">
        <v>1111</v>
      </c>
      <c r="H21" s="159" t="s">
        <v>1087</v>
      </c>
    </row>
    <row r="22" spans="1:8" ht="19.8" customHeight="1" thickBot="1">
      <c r="A22" s="154" t="s">
        <v>1088</v>
      </c>
      <c r="B22" s="155">
        <v>23</v>
      </c>
      <c r="C22" s="155">
        <v>0</v>
      </c>
      <c r="D22" s="156">
        <f t="shared" si="0"/>
        <v>23</v>
      </c>
      <c r="E22" s="107"/>
      <c r="F22" s="107"/>
    </row>
    <row r="23" spans="1:8" s="111" customFormat="1" ht="19.8" customHeight="1" thickBot="1">
      <c r="A23" s="108" t="s">
        <v>1098</v>
      </c>
      <c r="B23" s="110">
        <f>SUM(B20:B22)</f>
        <v>43</v>
      </c>
      <c r="C23" s="110">
        <f>SUM(C20:C22)</f>
        <v>41</v>
      </c>
      <c r="D23" s="157">
        <f t="shared" si="0"/>
        <v>84</v>
      </c>
      <c r="H23" s="107"/>
    </row>
    <row r="24" spans="1:8" ht="19.8" customHeight="1">
      <c r="A24" s="148" t="s">
        <v>1089</v>
      </c>
      <c r="B24" s="160">
        <v>7</v>
      </c>
      <c r="C24" s="160">
        <v>19</v>
      </c>
      <c r="D24" s="150">
        <f t="shared" si="0"/>
        <v>26</v>
      </c>
      <c r="E24" s="107"/>
      <c r="F24" s="107"/>
    </row>
    <row r="25" spans="1:8" ht="19.8" customHeight="1">
      <c r="A25" s="151" t="s">
        <v>1090</v>
      </c>
      <c r="B25" s="161">
        <v>9</v>
      </c>
      <c r="C25" s="161">
        <v>17</v>
      </c>
      <c r="D25" s="153">
        <f t="shared" si="0"/>
        <v>26</v>
      </c>
      <c r="E25" s="107"/>
      <c r="F25" s="107"/>
    </row>
    <row r="26" spans="1:8" ht="19.8" customHeight="1" thickBot="1">
      <c r="A26" s="154" t="s">
        <v>1091</v>
      </c>
      <c r="B26" s="162">
        <v>22</v>
      </c>
      <c r="C26" s="162">
        <v>4</v>
      </c>
      <c r="D26" s="156">
        <f t="shared" si="0"/>
        <v>26</v>
      </c>
      <c r="E26" s="107"/>
      <c r="F26" s="107"/>
    </row>
    <row r="27" spans="1:8" s="111" customFormat="1" ht="19.8" customHeight="1" thickBot="1">
      <c r="A27" s="108" t="s">
        <v>1099</v>
      </c>
      <c r="B27" s="109">
        <f>SUM(B24:B26)</f>
        <v>38</v>
      </c>
      <c r="C27" s="109">
        <f>SUM(C24:C26)</f>
        <v>40</v>
      </c>
      <c r="D27" s="157">
        <f t="shared" si="0"/>
        <v>78</v>
      </c>
      <c r="H27" s="107"/>
    </row>
    <row r="28" spans="1:8" s="111" customFormat="1" ht="19.8" customHeight="1" thickBot="1">
      <c r="A28" s="163" t="s">
        <v>1065</v>
      </c>
      <c r="B28" s="164">
        <f>B19+B23+B27</f>
        <v>119</v>
      </c>
      <c r="C28" s="164">
        <f>C19+C23+C27</f>
        <v>144</v>
      </c>
      <c r="D28" s="165">
        <f t="shared" si="0"/>
        <v>263</v>
      </c>
      <c r="H28" s="107"/>
    </row>
    <row r="29" spans="1:8" s="111" customFormat="1" ht="24.6" customHeight="1" thickBot="1">
      <c r="A29" s="166" t="s">
        <v>1066</v>
      </c>
      <c r="B29" s="167">
        <f>B15+B28</f>
        <v>236</v>
      </c>
      <c r="C29" s="167">
        <f>C15+C28</f>
        <v>272</v>
      </c>
      <c r="D29" s="168">
        <f t="shared" si="0"/>
        <v>508</v>
      </c>
      <c r="H29" s="107"/>
    </row>
    <row r="30" spans="1:8" s="111" customFormat="1" ht="24.6" customHeight="1" thickBot="1">
      <c r="A30" s="169" t="s">
        <v>1066</v>
      </c>
      <c r="B30" s="370">
        <f>D29</f>
        <v>508</v>
      </c>
      <c r="C30" s="370"/>
      <c r="D30" s="371"/>
      <c r="H30" s="107"/>
    </row>
    <row r="31" spans="1:8" s="176" customFormat="1" ht="13.8" customHeight="1">
      <c r="A31" s="172" t="s">
        <v>1100</v>
      </c>
      <c r="B31" s="172">
        <f>B15</f>
        <v>117</v>
      </c>
      <c r="C31" s="173" t="s">
        <v>1106</v>
      </c>
      <c r="D31" s="174">
        <f>B29</f>
        <v>236</v>
      </c>
      <c r="E31" s="174"/>
      <c r="F31" s="175"/>
    </row>
    <row r="32" spans="1:8" s="176" customFormat="1" ht="13.8" customHeight="1">
      <c r="A32" s="172" t="s">
        <v>1101</v>
      </c>
      <c r="B32" s="172">
        <f>C15</f>
        <v>128</v>
      </c>
      <c r="C32" s="173" t="s">
        <v>1107</v>
      </c>
      <c r="D32" s="174">
        <f>C29</f>
        <v>272</v>
      </c>
      <c r="E32" s="174"/>
      <c r="F32" s="175"/>
    </row>
    <row r="33" spans="1:8" s="173" customFormat="1" ht="13.8" customHeight="1">
      <c r="A33" s="174" t="s">
        <v>1102</v>
      </c>
      <c r="B33" s="174">
        <f>D15</f>
        <v>245</v>
      </c>
      <c r="C33" s="173" t="s">
        <v>1108</v>
      </c>
      <c r="D33" s="174">
        <f>B30</f>
        <v>508</v>
      </c>
      <c r="E33" s="174"/>
      <c r="F33" s="175"/>
      <c r="H33" s="176"/>
    </row>
    <row r="34" spans="1:8" s="176" customFormat="1" ht="13.8" customHeight="1">
      <c r="A34" s="172" t="s">
        <v>1103</v>
      </c>
      <c r="B34" s="172">
        <f>B28</f>
        <v>119</v>
      </c>
      <c r="D34" s="173"/>
      <c r="E34" s="173"/>
      <c r="F34" s="175"/>
    </row>
    <row r="35" spans="1:8" s="176" customFormat="1" ht="13.8" customHeight="1">
      <c r="A35" s="172" t="s">
        <v>1104</v>
      </c>
      <c r="B35" s="172">
        <f>C28</f>
        <v>144</v>
      </c>
      <c r="D35" s="173"/>
      <c r="E35" s="173"/>
      <c r="F35" s="175"/>
    </row>
    <row r="36" spans="1:8" s="175" customFormat="1" ht="13.8" customHeight="1">
      <c r="A36" s="174" t="s">
        <v>1105</v>
      </c>
      <c r="B36" s="174">
        <f>D28</f>
        <v>263</v>
      </c>
      <c r="C36" s="176"/>
      <c r="H36" s="177"/>
    </row>
    <row r="37" spans="1:8" s="171" customFormat="1" ht="13.8" customHeight="1">
      <c r="A37" s="170"/>
      <c r="D37" s="170"/>
      <c r="E37" s="170"/>
      <c r="F37" s="170"/>
    </row>
    <row r="38" spans="1:8" ht="13.8" customHeight="1"/>
    <row r="39" spans="1:8" ht="13.8" customHeight="1"/>
    <row r="40" spans="1:8" ht="13.8" customHeight="1"/>
  </sheetData>
  <mergeCells count="2">
    <mergeCell ref="A1:D1"/>
    <mergeCell ref="B30:D30"/>
  </mergeCells>
  <pageMargins left="0.7" right="0.7" top="0.75" bottom="0.75" header="0.3" footer="0.3"/>
  <pageSetup paperSize="9" orientation="portrait" r:id="rId1"/>
  <headerFooter>
    <oddHeader xml:space="preserve">&amp;C&amp;"TH Sarabun New,ตัวหนา"&amp;20จำนวนนักเรียน ภาคเรียนที่ 1 ปีการศึกษา 2561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9E687-796C-4C5E-9EFE-FA796FA715D6}">
  <dimension ref="A1:I37"/>
  <sheetViews>
    <sheetView view="pageLayout" zoomScaleNormal="100" workbookViewId="0">
      <selection sqref="A1:XFD1048576"/>
    </sheetView>
  </sheetViews>
  <sheetFormatPr defaultColWidth="8.796875" defaultRowHeight="16.8" customHeight="1"/>
  <cols>
    <col min="1" max="1" width="12.8984375" style="111" customWidth="1"/>
    <col min="2" max="3" width="21.59765625" style="107" customWidth="1"/>
    <col min="4" max="4" width="15.796875" style="111" customWidth="1"/>
    <col min="5" max="5" width="21.59765625" style="111" customWidth="1"/>
    <col min="6" max="6" width="14.59765625" style="111" customWidth="1"/>
    <col min="7" max="7" width="22.8984375" style="107" customWidth="1"/>
    <col min="8" max="8" width="5.8984375" style="107" customWidth="1"/>
    <col min="9" max="9" width="17.69921875" style="107" customWidth="1"/>
    <col min="10" max="10" width="14.69921875" style="107" customWidth="1"/>
    <col min="11" max="16384" width="8.796875" style="107"/>
  </cols>
  <sheetData>
    <row r="1" spans="1:9" ht="16.8" customHeight="1" thickBot="1">
      <c r="A1" s="369" t="s">
        <v>1128</v>
      </c>
      <c r="B1" s="369"/>
      <c r="C1" s="369"/>
      <c r="D1" s="369"/>
      <c r="E1" s="107"/>
      <c r="F1" s="107"/>
    </row>
    <row r="2" spans="1:9" s="111" customFormat="1" ht="16.8" customHeight="1" thickBot="1">
      <c r="A2" s="108"/>
      <c r="B2" s="109" t="s">
        <v>1072</v>
      </c>
      <c r="C2" s="109" t="s">
        <v>1073</v>
      </c>
      <c r="D2" s="157" t="s">
        <v>924</v>
      </c>
      <c r="I2" s="112" t="s">
        <v>1122</v>
      </c>
    </row>
    <row r="3" spans="1:9" s="111" customFormat="1" ht="16.8" customHeight="1">
      <c r="A3" s="113" t="s">
        <v>1074</v>
      </c>
      <c r="B3" s="114">
        <v>18</v>
      </c>
      <c r="C3" s="114">
        <v>14</v>
      </c>
      <c r="D3" s="141">
        <f>SUM(B3:C3)</f>
        <v>32</v>
      </c>
      <c r="E3" s="107"/>
      <c r="I3" s="116" t="s">
        <v>1115</v>
      </c>
    </row>
    <row r="4" spans="1:9" s="111" customFormat="1" ht="16.8" customHeight="1" thickBot="1">
      <c r="A4" s="117" t="s">
        <v>1075</v>
      </c>
      <c r="B4" s="118">
        <v>15</v>
      </c>
      <c r="C4" s="118">
        <v>15</v>
      </c>
      <c r="D4" s="143">
        <f t="shared" ref="D4:D29" si="0">SUM(B4:C4)</f>
        <v>30</v>
      </c>
      <c r="E4" s="107"/>
      <c r="F4" s="120" t="s">
        <v>2</v>
      </c>
      <c r="G4" s="120" t="s">
        <v>1113</v>
      </c>
      <c r="H4" s="121"/>
      <c r="I4" s="122"/>
    </row>
    <row r="5" spans="1:9" s="111" customFormat="1" ht="16.8" customHeight="1" thickBot="1">
      <c r="A5" s="123" t="s">
        <v>1076</v>
      </c>
      <c r="B5" s="124">
        <v>16</v>
      </c>
      <c r="C5" s="124">
        <v>15</v>
      </c>
      <c r="D5" s="134">
        <f t="shared" si="0"/>
        <v>31</v>
      </c>
      <c r="E5" s="107"/>
      <c r="F5" s="126" t="s">
        <v>805</v>
      </c>
      <c r="G5" s="127" t="s">
        <v>1126</v>
      </c>
      <c r="H5" s="127" t="s">
        <v>1075</v>
      </c>
      <c r="I5" s="112" t="s">
        <v>1116</v>
      </c>
    </row>
    <row r="6" spans="1:9" s="111" customFormat="1" ht="16.8" customHeight="1" thickBot="1">
      <c r="A6" s="128" t="s">
        <v>1095</v>
      </c>
      <c r="B6" s="129">
        <f>SUM(B3:B5)</f>
        <v>49</v>
      </c>
      <c r="C6" s="129">
        <f>SUM(C3:C5)</f>
        <v>44</v>
      </c>
      <c r="D6" s="137">
        <f t="shared" si="0"/>
        <v>93</v>
      </c>
      <c r="I6" s="116" t="s">
        <v>1118</v>
      </c>
    </row>
    <row r="7" spans="1:9" s="111" customFormat="1" ht="16.8" customHeight="1" thickBot="1">
      <c r="A7" s="113" t="s">
        <v>1077</v>
      </c>
      <c r="B7" s="114">
        <v>14</v>
      </c>
      <c r="C7" s="114">
        <v>10</v>
      </c>
      <c r="D7" s="141">
        <f t="shared" si="0"/>
        <v>24</v>
      </c>
      <c r="E7" s="107"/>
      <c r="I7" s="122"/>
    </row>
    <row r="8" spans="1:9" s="111" customFormat="1" ht="16.8" customHeight="1">
      <c r="A8" s="117" t="s">
        <v>1078</v>
      </c>
      <c r="B8" s="118">
        <v>16</v>
      </c>
      <c r="C8" s="118">
        <v>12</v>
      </c>
      <c r="D8" s="143">
        <f t="shared" si="0"/>
        <v>28</v>
      </c>
      <c r="E8" s="107"/>
      <c r="F8" s="131" t="s">
        <v>2</v>
      </c>
      <c r="G8" s="132" t="s">
        <v>1113</v>
      </c>
      <c r="H8" s="133"/>
      <c r="I8" s="112" t="s">
        <v>1120</v>
      </c>
    </row>
    <row r="9" spans="1:9" s="111" customFormat="1" ht="16.8" customHeight="1" thickBot="1">
      <c r="A9" s="123" t="s">
        <v>1079</v>
      </c>
      <c r="B9" s="124">
        <v>13</v>
      </c>
      <c r="C9" s="124">
        <v>13</v>
      </c>
      <c r="D9" s="134">
        <f t="shared" si="0"/>
        <v>26</v>
      </c>
      <c r="E9" s="107"/>
      <c r="F9" s="135" t="s">
        <v>100</v>
      </c>
      <c r="G9" s="127" t="s">
        <v>1114</v>
      </c>
      <c r="H9" s="127" t="s">
        <v>1081</v>
      </c>
      <c r="I9" s="136" t="s">
        <v>1121</v>
      </c>
    </row>
    <row r="10" spans="1:9" s="111" customFormat="1" ht="16.8" customHeight="1" thickBot="1">
      <c r="A10" s="128" t="s">
        <v>1094</v>
      </c>
      <c r="B10" s="129">
        <f>SUM(B7:B9)</f>
        <v>43</v>
      </c>
      <c r="C10" s="129">
        <f>SUM(C7:C9)</f>
        <v>35</v>
      </c>
      <c r="D10" s="137">
        <f t="shared" si="0"/>
        <v>78</v>
      </c>
      <c r="F10" s="138"/>
      <c r="G10" s="139"/>
      <c r="H10" s="140"/>
    </row>
    <row r="11" spans="1:9" ht="16.8" customHeight="1">
      <c r="A11" s="113" t="s">
        <v>1080</v>
      </c>
      <c r="B11" s="114">
        <v>8</v>
      </c>
      <c r="C11" s="114">
        <v>17</v>
      </c>
      <c r="D11" s="141">
        <f t="shared" si="0"/>
        <v>25</v>
      </c>
      <c r="E11" s="107"/>
      <c r="F11" s="142" t="s">
        <v>2</v>
      </c>
      <c r="G11" s="132" t="s">
        <v>1117</v>
      </c>
      <c r="H11" s="133"/>
    </row>
    <row r="12" spans="1:9" ht="16.8" customHeight="1">
      <c r="A12" s="117" t="s">
        <v>1081</v>
      </c>
      <c r="B12" s="118">
        <v>5</v>
      </c>
      <c r="C12" s="118">
        <v>17</v>
      </c>
      <c r="D12" s="143">
        <f t="shared" si="0"/>
        <v>22</v>
      </c>
      <c r="E12" s="107"/>
      <c r="F12" s="144" t="s">
        <v>276</v>
      </c>
      <c r="G12" s="104" t="s">
        <v>559</v>
      </c>
      <c r="H12" s="104" t="s">
        <v>1091</v>
      </c>
    </row>
    <row r="13" spans="1:9" ht="16.8" customHeight="1" thickBot="1">
      <c r="A13" s="123" t="s">
        <v>1082</v>
      </c>
      <c r="B13" s="124">
        <v>10</v>
      </c>
      <c r="C13" s="124">
        <v>16</v>
      </c>
      <c r="D13" s="134">
        <f t="shared" si="0"/>
        <v>26</v>
      </c>
      <c r="E13" s="107"/>
      <c r="F13" s="138"/>
      <c r="G13" s="139"/>
      <c r="H13" s="140"/>
    </row>
    <row r="14" spans="1:9" s="111" customFormat="1" ht="16.8" customHeight="1" thickBot="1">
      <c r="A14" s="128" t="s">
        <v>1096</v>
      </c>
      <c r="B14" s="130">
        <f>SUM(B11:B13)</f>
        <v>23</v>
      </c>
      <c r="C14" s="130">
        <f>SUM(C11:C13)</f>
        <v>50</v>
      </c>
      <c r="D14" s="137">
        <f t="shared" si="0"/>
        <v>73</v>
      </c>
      <c r="F14" s="142" t="s">
        <v>2</v>
      </c>
      <c r="G14" s="132" t="s">
        <v>1117</v>
      </c>
      <c r="H14" s="133"/>
    </row>
    <row r="15" spans="1:9" s="111" customFormat="1" ht="16.8" customHeight="1" thickBot="1">
      <c r="A15" s="145" t="s">
        <v>1064</v>
      </c>
      <c r="B15" s="146">
        <f>B6+B10+B14</f>
        <v>115</v>
      </c>
      <c r="C15" s="146">
        <f>C6+C10+C14</f>
        <v>129</v>
      </c>
      <c r="D15" s="147">
        <f t="shared" si="0"/>
        <v>244</v>
      </c>
      <c r="F15" s="105" t="s">
        <v>1092</v>
      </c>
      <c r="G15" s="104" t="s">
        <v>1093</v>
      </c>
      <c r="H15" s="104" t="s">
        <v>1085</v>
      </c>
    </row>
    <row r="16" spans="1:9" ht="16.8" customHeight="1">
      <c r="A16" s="148" t="s">
        <v>1083</v>
      </c>
      <c r="B16" s="149">
        <v>10</v>
      </c>
      <c r="C16" s="149">
        <v>22</v>
      </c>
      <c r="D16" s="150">
        <f t="shared" si="0"/>
        <v>32</v>
      </c>
      <c r="E16" s="107"/>
      <c r="F16" s="106" t="s">
        <v>1003</v>
      </c>
      <c r="G16" s="104" t="s">
        <v>1125</v>
      </c>
      <c r="H16" s="104" t="s">
        <v>1085</v>
      </c>
    </row>
    <row r="17" spans="1:8" ht="16.8" customHeight="1">
      <c r="A17" s="151" t="s">
        <v>1084</v>
      </c>
      <c r="B17" s="152">
        <v>12</v>
      </c>
      <c r="C17" s="152">
        <v>25</v>
      </c>
      <c r="D17" s="153">
        <f t="shared" si="0"/>
        <v>37</v>
      </c>
      <c r="E17" s="107"/>
      <c r="F17" s="105" t="s">
        <v>1071</v>
      </c>
      <c r="G17" s="104" t="s">
        <v>1124</v>
      </c>
      <c r="H17" s="104" t="s">
        <v>1085</v>
      </c>
    </row>
    <row r="18" spans="1:8" ht="16.8" customHeight="1" thickBot="1">
      <c r="A18" s="154" t="s">
        <v>1085</v>
      </c>
      <c r="B18" s="155">
        <v>14</v>
      </c>
      <c r="C18" s="155">
        <v>16</v>
      </c>
      <c r="D18" s="156">
        <f t="shared" si="0"/>
        <v>30</v>
      </c>
      <c r="E18" s="107"/>
      <c r="F18" s="107"/>
    </row>
    <row r="19" spans="1:8" s="111" customFormat="1" ht="16.8" customHeight="1" thickBot="1">
      <c r="A19" s="108" t="s">
        <v>1097</v>
      </c>
      <c r="B19" s="110">
        <f>SUM(B16:B18)</f>
        <v>36</v>
      </c>
      <c r="C19" s="110">
        <f>SUM(C16:C18)</f>
        <v>63</v>
      </c>
      <c r="D19" s="157">
        <f t="shared" si="0"/>
        <v>99</v>
      </c>
      <c r="F19" s="107"/>
      <c r="G19" s="107"/>
      <c r="H19" s="107"/>
    </row>
    <row r="20" spans="1:8" ht="16.8" customHeight="1">
      <c r="A20" s="148" t="s">
        <v>1086</v>
      </c>
      <c r="B20" s="149">
        <v>10</v>
      </c>
      <c r="C20" s="149">
        <v>18</v>
      </c>
      <c r="D20" s="150">
        <f t="shared" si="0"/>
        <v>28</v>
      </c>
      <c r="E20" s="107"/>
      <c r="F20" s="142" t="s">
        <v>2</v>
      </c>
      <c r="G20" s="132" t="s">
        <v>1119</v>
      </c>
      <c r="H20" s="133"/>
    </row>
    <row r="21" spans="1:8" ht="16.8" customHeight="1" thickBot="1">
      <c r="A21" s="151" t="s">
        <v>1087</v>
      </c>
      <c r="B21" s="152">
        <v>10</v>
      </c>
      <c r="C21" s="152">
        <v>23</v>
      </c>
      <c r="D21" s="153">
        <f t="shared" si="0"/>
        <v>33</v>
      </c>
      <c r="E21" s="107"/>
      <c r="F21" s="158" t="s">
        <v>1110</v>
      </c>
      <c r="G21" s="159" t="s">
        <v>1111</v>
      </c>
      <c r="H21" s="159" t="s">
        <v>1087</v>
      </c>
    </row>
    <row r="22" spans="1:8" ht="16.8" customHeight="1" thickBot="1">
      <c r="A22" s="154" t="s">
        <v>1088</v>
      </c>
      <c r="B22" s="155">
        <v>23</v>
      </c>
      <c r="C22" s="155">
        <v>0</v>
      </c>
      <c r="D22" s="156">
        <f t="shared" si="0"/>
        <v>23</v>
      </c>
      <c r="E22" s="107"/>
      <c r="F22" s="107"/>
    </row>
    <row r="23" spans="1:8" s="111" customFormat="1" ht="16.8" customHeight="1" thickBot="1">
      <c r="A23" s="108" t="s">
        <v>1098</v>
      </c>
      <c r="B23" s="110">
        <f>SUM(B20:B22)</f>
        <v>43</v>
      </c>
      <c r="C23" s="110">
        <f>SUM(C20:C22)</f>
        <v>41</v>
      </c>
      <c r="D23" s="157">
        <f t="shared" si="0"/>
        <v>84</v>
      </c>
      <c r="H23" s="107"/>
    </row>
    <row r="24" spans="1:8" ht="16.8" customHeight="1">
      <c r="A24" s="148" t="s">
        <v>1089</v>
      </c>
      <c r="B24" s="160">
        <v>7</v>
      </c>
      <c r="C24" s="160">
        <v>19</v>
      </c>
      <c r="D24" s="150">
        <f t="shared" si="0"/>
        <v>26</v>
      </c>
      <c r="E24" s="107"/>
      <c r="F24" s="107"/>
    </row>
    <row r="25" spans="1:8" ht="16.8" customHeight="1">
      <c r="A25" s="151" t="s">
        <v>1090</v>
      </c>
      <c r="B25" s="161">
        <v>9</v>
      </c>
      <c r="C25" s="161">
        <v>16</v>
      </c>
      <c r="D25" s="153">
        <f t="shared" si="0"/>
        <v>25</v>
      </c>
      <c r="E25" s="107"/>
      <c r="F25" s="107"/>
    </row>
    <row r="26" spans="1:8" ht="16.8" customHeight="1" thickBot="1">
      <c r="A26" s="154" t="s">
        <v>1091</v>
      </c>
      <c r="B26" s="162">
        <v>21</v>
      </c>
      <c r="C26" s="162">
        <v>4</v>
      </c>
      <c r="D26" s="156">
        <f t="shared" si="0"/>
        <v>25</v>
      </c>
      <c r="E26" s="107"/>
      <c r="F26" s="107"/>
    </row>
    <row r="27" spans="1:8" s="111" customFormat="1" ht="16.8" customHeight="1" thickBot="1">
      <c r="A27" s="108" t="s">
        <v>1099</v>
      </c>
      <c r="B27" s="109">
        <f>SUM(B24:B26)</f>
        <v>37</v>
      </c>
      <c r="C27" s="109">
        <f>SUM(C24:C26)</f>
        <v>39</v>
      </c>
      <c r="D27" s="157">
        <f t="shared" si="0"/>
        <v>76</v>
      </c>
      <c r="H27" s="107"/>
    </row>
    <row r="28" spans="1:8" s="111" customFormat="1" ht="16.8" customHeight="1" thickBot="1">
      <c r="A28" s="163" t="s">
        <v>1065</v>
      </c>
      <c r="B28" s="164">
        <f>B19+B23+B27</f>
        <v>116</v>
      </c>
      <c r="C28" s="164">
        <f>C19+C23+C27</f>
        <v>143</v>
      </c>
      <c r="D28" s="165">
        <f t="shared" si="0"/>
        <v>259</v>
      </c>
      <c r="H28" s="107"/>
    </row>
    <row r="29" spans="1:8" s="111" customFormat="1" ht="16.8" customHeight="1" thickBot="1">
      <c r="A29" s="166" t="s">
        <v>1066</v>
      </c>
      <c r="B29" s="167">
        <f>B15+B28</f>
        <v>231</v>
      </c>
      <c r="C29" s="167">
        <f>C15+C28</f>
        <v>272</v>
      </c>
      <c r="D29" s="168">
        <f t="shared" si="0"/>
        <v>503</v>
      </c>
      <c r="H29" s="107"/>
    </row>
    <row r="30" spans="1:8" s="111" customFormat="1" ht="16.8" customHeight="1" thickBot="1">
      <c r="A30" s="169" t="s">
        <v>1066</v>
      </c>
      <c r="B30" s="370">
        <f>D29</f>
        <v>503</v>
      </c>
      <c r="C30" s="370"/>
      <c r="D30" s="371"/>
      <c r="H30" s="107"/>
    </row>
    <row r="31" spans="1:8" s="176" customFormat="1" ht="16.8" customHeight="1">
      <c r="A31" s="172" t="s">
        <v>1100</v>
      </c>
      <c r="B31" s="172">
        <f>B15</f>
        <v>115</v>
      </c>
      <c r="C31" s="173" t="s">
        <v>1106</v>
      </c>
      <c r="D31" s="174">
        <f>B29</f>
        <v>231</v>
      </c>
      <c r="E31" s="174"/>
      <c r="F31" s="175"/>
    </row>
    <row r="32" spans="1:8" s="176" customFormat="1" ht="16.8" customHeight="1">
      <c r="A32" s="172" t="s">
        <v>1101</v>
      </c>
      <c r="B32" s="172">
        <f>C15</f>
        <v>129</v>
      </c>
      <c r="C32" s="173" t="s">
        <v>1107</v>
      </c>
      <c r="D32" s="174">
        <f>C29</f>
        <v>272</v>
      </c>
      <c r="E32" s="174"/>
      <c r="F32" s="175"/>
    </row>
    <row r="33" spans="1:8" s="173" customFormat="1" ht="16.8" customHeight="1">
      <c r="A33" s="174" t="s">
        <v>1102</v>
      </c>
      <c r="B33" s="174">
        <f>D15</f>
        <v>244</v>
      </c>
      <c r="C33" s="173" t="s">
        <v>1108</v>
      </c>
      <c r="D33" s="174">
        <f>B30</f>
        <v>503</v>
      </c>
      <c r="E33" s="174"/>
      <c r="F33" s="175"/>
      <c r="H33" s="176"/>
    </row>
    <row r="34" spans="1:8" s="176" customFormat="1" ht="16.8" customHeight="1">
      <c r="A34" s="172" t="s">
        <v>1103</v>
      </c>
      <c r="B34" s="172">
        <f>B28</f>
        <v>116</v>
      </c>
      <c r="D34" s="173"/>
      <c r="E34" s="173"/>
      <c r="F34" s="175"/>
    </row>
    <row r="35" spans="1:8" s="176" customFormat="1" ht="16.8" customHeight="1">
      <c r="A35" s="172" t="s">
        <v>1104</v>
      </c>
      <c r="B35" s="172">
        <f>C28</f>
        <v>143</v>
      </c>
      <c r="D35" s="173"/>
      <c r="E35" s="173"/>
      <c r="F35" s="175"/>
    </row>
    <row r="36" spans="1:8" s="175" customFormat="1" ht="16.8" customHeight="1">
      <c r="A36" s="174" t="s">
        <v>1105</v>
      </c>
      <c r="B36" s="174">
        <f>D28</f>
        <v>259</v>
      </c>
      <c r="C36" s="176"/>
      <c r="H36" s="177"/>
    </row>
    <row r="37" spans="1:8" s="171" customFormat="1" ht="16.8" customHeight="1">
      <c r="A37" s="170"/>
      <c r="D37" s="170"/>
      <c r="E37" s="170"/>
      <c r="F37" s="170"/>
    </row>
  </sheetData>
  <mergeCells count="2">
    <mergeCell ref="A1:D1"/>
    <mergeCell ref="B30:D30"/>
  </mergeCells>
  <pageMargins left="1" right="1" top="1" bottom="1" header="0.5" footer="0.5"/>
  <pageSetup paperSize="9" orientation="portrait" r:id="rId1"/>
  <headerFooter>
    <oddHeader xml:space="preserve">&amp;C&amp;"TH Sarabun New,ตัวหนา"&amp;18จำนวนนักเรียน ภาคเรียนที่ 2 ปีการศึกษา 2561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A3F7D-9E64-4916-9A86-C2CC430D2EEE}">
  <sheetPr>
    <tabColor rgb="FFFF0000"/>
  </sheetPr>
  <dimension ref="A1:I38"/>
  <sheetViews>
    <sheetView topLeftCell="A13" zoomScale="85" zoomScaleNormal="85" workbookViewId="0">
      <selection activeCell="G28" sqref="G28"/>
    </sheetView>
  </sheetViews>
  <sheetFormatPr defaultColWidth="8.796875" defaultRowHeight="24.6"/>
  <cols>
    <col min="1" max="1" width="12.8984375" style="111" customWidth="1"/>
    <col min="2" max="3" width="21.59765625" style="107" customWidth="1"/>
    <col min="4" max="4" width="15.796875" style="111" customWidth="1"/>
    <col min="5" max="5" width="21.59765625" style="111" customWidth="1"/>
    <col min="6" max="6" width="14.59765625" style="111" customWidth="1"/>
    <col min="7" max="7" width="22.8984375" style="107" customWidth="1"/>
    <col min="8" max="8" width="5.8984375" style="107" customWidth="1"/>
    <col min="9" max="9" width="17.69921875" style="107" customWidth="1"/>
    <col min="10" max="10" width="14.69921875" style="107" customWidth="1"/>
    <col min="11" max="16384" width="8.796875" style="107"/>
  </cols>
  <sheetData>
    <row r="1" spans="1:9" ht="16.8" customHeight="1" thickBot="1">
      <c r="A1" s="369" t="s">
        <v>1728</v>
      </c>
      <c r="B1" s="369"/>
      <c r="C1" s="369"/>
      <c r="D1" s="369"/>
      <c r="E1" s="107"/>
      <c r="F1" s="107"/>
    </row>
    <row r="2" spans="1:9" s="111" customFormat="1" ht="16.8" customHeight="1" thickBot="1">
      <c r="A2" s="108"/>
      <c r="B2" s="109" t="s">
        <v>1072</v>
      </c>
      <c r="C2" s="109" t="s">
        <v>1073</v>
      </c>
      <c r="D2" s="157" t="s">
        <v>924</v>
      </c>
      <c r="I2" s="112" t="s">
        <v>1122</v>
      </c>
    </row>
    <row r="3" spans="1:9" s="111" customFormat="1" ht="16.8" customHeight="1">
      <c r="A3" s="113" t="s">
        <v>1074</v>
      </c>
      <c r="B3" s="114">
        <v>13</v>
      </c>
      <c r="C3" s="114">
        <v>12</v>
      </c>
      <c r="D3" s="141">
        <f>SUM(B3:C3)</f>
        <v>25</v>
      </c>
      <c r="E3" s="107"/>
      <c r="I3" s="116"/>
    </row>
    <row r="4" spans="1:9" s="111" customFormat="1" ht="16.8" customHeight="1" thickBot="1">
      <c r="A4" s="117" t="s">
        <v>1075</v>
      </c>
      <c r="B4" s="118">
        <v>12</v>
      </c>
      <c r="C4" s="118">
        <v>14</v>
      </c>
      <c r="D4" s="143">
        <f t="shared" ref="D4:D26" si="0">SUM(B4:C4)</f>
        <v>26</v>
      </c>
      <c r="E4" s="107"/>
      <c r="F4" s="120" t="s">
        <v>2</v>
      </c>
      <c r="G4" s="120" t="s">
        <v>1113</v>
      </c>
      <c r="H4" s="121"/>
      <c r="I4" s="122"/>
    </row>
    <row r="5" spans="1:9" s="111" customFormat="1" ht="16.8" customHeight="1" thickBot="1">
      <c r="A5" s="123" t="s">
        <v>1076</v>
      </c>
      <c r="B5" s="124">
        <v>12</v>
      </c>
      <c r="C5" s="124">
        <v>14</v>
      </c>
      <c r="D5" s="134">
        <f t="shared" si="0"/>
        <v>26</v>
      </c>
      <c r="E5" s="107"/>
      <c r="F5" s="126"/>
      <c r="G5" s="127"/>
      <c r="H5" s="127"/>
      <c r="I5" s="112" t="s">
        <v>1116</v>
      </c>
    </row>
    <row r="6" spans="1:9" s="111" customFormat="1" ht="16.8" customHeight="1" thickBot="1">
      <c r="A6" s="128" t="s">
        <v>1095</v>
      </c>
      <c r="B6" s="129">
        <f>SUM(B3:B5)</f>
        <v>37</v>
      </c>
      <c r="C6" s="129">
        <f>SUM(C3:C5)</f>
        <v>40</v>
      </c>
      <c r="D6" s="137">
        <f t="shared" si="0"/>
        <v>77</v>
      </c>
      <c r="I6" s="116"/>
    </row>
    <row r="7" spans="1:9" s="111" customFormat="1" ht="16.8" customHeight="1" thickBot="1">
      <c r="A7" s="113" t="s">
        <v>1077</v>
      </c>
      <c r="B7" s="114">
        <v>17</v>
      </c>
      <c r="C7" s="114">
        <v>15</v>
      </c>
      <c r="D7" s="141">
        <f t="shared" si="0"/>
        <v>32</v>
      </c>
      <c r="E7" s="107"/>
      <c r="I7" s="122"/>
    </row>
    <row r="8" spans="1:9" s="111" customFormat="1" ht="16.8" customHeight="1">
      <c r="A8" s="117" t="s">
        <v>1078</v>
      </c>
      <c r="B8" s="305">
        <v>17</v>
      </c>
      <c r="C8" s="118">
        <v>13</v>
      </c>
      <c r="D8" s="306">
        <f t="shared" si="0"/>
        <v>30</v>
      </c>
      <c r="E8" s="304" t="s">
        <v>1695</v>
      </c>
      <c r="F8" s="131" t="s">
        <v>2</v>
      </c>
      <c r="G8" s="132" t="s">
        <v>1113</v>
      </c>
      <c r="H8" s="133"/>
      <c r="I8" s="112" t="s">
        <v>1120</v>
      </c>
    </row>
    <row r="9" spans="1:9" s="111" customFormat="1" ht="16.8" customHeight="1" thickBot="1">
      <c r="A9" s="123" t="s">
        <v>1079</v>
      </c>
      <c r="B9" s="124">
        <v>15</v>
      </c>
      <c r="C9" s="124">
        <v>15</v>
      </c>
      <c r="D9" s="134">
        <f t="shared" si="0"/>
        <v>30</v>
      </c>
      <c r="E9" s="107"/>
      <c r="F9" s="135"/>
      <c r="G9" s="127"/>
      <c r="H9" s="127"/>
      <c r="I9" s="136"/>
    </row>
    <row r="10" spans="1:9" s="111" customFormat="1" ht="16.8" customHeight="1" thickBot="1">
      <c r="A10" s="128" t="s">
        <v>1094</v>
      </c>
      <c r="B10" s="129">
        <f>SUM(B7:B9)</f>
        <v>49</v>
      </c>
      <c r="C10" s="129">
        <f>SUM(C7:C9)</f>
        <v>43</v>
      </c>
      <c r="D10" s="137">
        <f t="shared" si="0"/>
        <v>92</v>
      </c>
      <c r="F10" s="138"/>
      <c r="G10" s="203"/>
      <c r="H10" s="140"/>
    </row>
    <row r="11" spans="1:9" ht="16.8" customHeight="1">
      <c r="A11" s="113" t="s">
        <v>1080</v>
      </c>
      <c r="B11" s="114">
        <v>13</v>
      </c>
      <c r="C11" s="114">
        <v>10</v>
      </c>
      <c r="D11" s="141">
        <f t="shared" si="0"/>
        <v>23</v>
      </c>
      <c r="E11" s="107"/>
      <c r="F11" s="142" t="s">
        <v>2</v>
      </c>
      <c r="G11" s="132" t="s">
        <v>1117</v>
      </c>
      <c r="H11" s="133"/>
    </row>
    <row r="12" spans="1:9" ht="16.8" customHeight="1">
      <c r="A12" s="117" t="s">
        <v>1081</v>
      </c>
      <c r="B12" s="118">
        <v>15</v>
      </c>
      <c r="C12" s="118">
        <v>10</v>
      </c>
      <c r="D12" s="143">
        <f t="shared" si="0"/>
        <v>25</v>
      </c>
      <c r="E12" s="107"/>
      <c r="F12" s="144"/>
      <c r="G12" s="104"/>
      <c r="H12" s="104"/>
    </row>
    <row r="13" spans="1:9" ht="16.8" customHeight="1" thickBot="1">
      <c r="A13" s="123" t="s">
        <v>1082</v>
      </c>
      <c r="B13" s="124">
        <v>12</v>
      </c>
      <c r="C13" s="124">
        <v>13</v>
      </c>
      <c r="D13" s="134">
        <f t="shared" si="0"/>
        <v>25</v>
      </c>
      <c r="E13" s="107"/>
      <c r="F13" s="138"/>
      <c r="G13" s="203"/>
      <c r="H13" s="140"/>
    </row>
    <row r="14" spans="1:9" s="111" customFormat="1" ht="16.8" customHeight="1" thickBot="1">
      <c r="A14" s="128" t="s">
        <v>1096</v>
      </c>
      <c r="B14" s="130">
        <f>SUM(B11:B13)</f>
        <v>40</v>
      </c>
      <c r="C14" s="130">
        <f>SUM(C11:C13)</f>
        <v>33</v>
      </c>
      <c r="D14" s="137">
        <f t="shared" si="0"/>
        <v>73</v>
      </c>
      <c r="F14" s="142" t="s">
        <v>2</v>
      </c>
      <c r="G14" s="132" t="s">
        <v>1117</v>
      </c>
      <c r="H14" s="133"/>
    </row>
    <row r="15" spans="1:9" s="111" customFormat="1" ht="16.8" customHeight="1" thickBot="1">
      <c r="A15" s="145" t="s">
        <v>1064</v>
      </c>
      <c r="B15" s="146">
        <f>B6+B10+B14</f>
        <v>126</v>
      </c>
      <c r="C15" s="146">
        <f>C6+C10+C14</f>
        <v>116</v>
      </c>
      <c r="D15" s="147">
        <f t="shared" si="0"/>
        <v>242</v>
      </c>
      <c r="F15" s="105"/>
      <c r="G15" s="104"/>
      <c r="H15" s="104"/>
    </row>
    <row r="16" spans="1:9" ht="16.8" customHeight="1">
      <c r="A16" s="148" t="s">
        <v>1083</v>
      </c>
      <c r="B16" s="149">
        <v>13</v>
      </c>
      <c r="C16" s="149">
        <v>17</v>
      </c>
      <c r="D16" s="150">
        <f t="shared" si="0"/>
        <v>30</v>
      </c>
      <c r="E16" s="107"/>
      <c r="F16" s="106"/>
      <c r="G16" s="104"/>
      <c r="H16" s="104"/>
    </row>
    <row r="17" spans="1:8" ht="16.8" customHeight="1">
      <c r="A17" s="151" t="s">
        <v>1084</v>
      </c>
      <c r="B17" s="152">
        <v>6</v>
      </c>
      <c r="C17" s="152">
        <v>28</v>
      </c>
      <c r="D17" s="153">
        <f t="shared" si="0"/>
        <v>34</v>
      </c>
      <c r="E17" s="107"/>
      <c r="F17" s="105"/>
      <c r="G17" s="104"/>
      <c r="H17" s="104"/>
    </row>
    <row r="18" spans="1:8" ht="16.8" customHeight="1" thickBot="1">
      <c r="A18" s="154" t="s">
        <v>1085</v>
      </c>
      <c r="B18" s="155">
        <v>17</v>
      </c>
      <c r="C18" s="155">
        <v>6</v>
      </c>
      <c r="D18" s="156">
        <f t="shared" si="0"/>
        <v>23</v>
      </c>
      <c r="E18" s="107"/>
      <c r="F18" s="107"/>
    </row>
    <row r="19" spans="1:8" s="111" customFormat="1" ht="16.8" customHeight="1" thickBot="1">
      <c r="A19" s="108" t="s">
        <v>1097</v>
      </c>
      <c r="B19" s="110">
        <f>SUM(B16:B18)</f>
        <v>36</v>
      </c>
      <c r="C19" s="110">
        <f>SUM(C16:C18)</f>
        <v>51</v>
      </c>
      <c r="D19" s="157">
        <f t="shared" si="0"/>
        <v>87</v>
      </c>
      <c r="F19" s="107"/>
      <c r="G19" s="107"/>
      <c r="H19" s="107"/>
    </row>
    <row r="20" spans="1:8" ht="16.8" customHeight="1">
      <c r="A20" s="148" t="s">
        <v>1086</v>
      </c>
      <c r="B20" s="149">
        <v>10</v>
      </c>
      <c r="C20" s="149">
        <v>22</v>
      </c>
      <c r="D20" s="150">
        <f t="shared" si="0"/>
        <v>32</v>
      </c>
      <c r="E20" s="107"/>
      <c r="F20" s="142" t="s">
        <v>2</v>
      </c>
      <c r="G20" s="132" t="s">
        <v>1119</v>
      </c>
      <c r="H20" s="133"/>
    </row>
    <row r="21" spans="1:8" ht="16.8" customHeight="1" thickBot="1">
      <c r="A21" s="151" t="s">
        <v>1087</v>
      </c>
      <c r="B21" s="152">
        <v>12</v>
      </c>
      <c r="C21" s="152">
        <v>24</v>
      </c>
      <c r="D21" s="153">
        <f t="shared" si="0"/>
        <v>36</v>
      </c>
      <c r="E21" s="107"/>
      <c r="F21" s="158"/>
      <c r="G21" s="159"/>
      <c r="H21" s="159"/>
    </row>
    <row r="22" spans="1:8" ht="16.8" customHeight="1" thickBot="1">
      <c r="A22" s="154" t="s">
        <v>1088</v>
      </c>
      <c r="B22" s="155">
        <v>13</v>
      </c>
      <c r="C22" s="155">
        <v>13</v>
      </c>
      <c r="D22" s="156">
        <f t="shared" si="0"/>
        <v>26</v>
      </c>
      <c r="E22" s="107"/>
      <c r="F22" s="107"/>
    </row>
    <row r="23" spans="1:8" s="111" customFormat="1" ht="16.8" customHeight="1" thickBot="1">
      <c r="A23" s="108" t="s">
        <v>1098</v>
      </c>
      <c r="B23" s="110">
        <f>SUM(B20:B22)</f>
        <v>35</v>
      </c>
      <c r="C23" s="110">
        <f>SUM(C20:C22)</f>
        <v>59</v>
      </c>
      <c r="D23" s="157">
        <f t="shared" si="0"/>
        <v>94</v>
      </c>
      <c r="H23" s="107"/>
    </row>
    <row r="24" spans="1:8" ht="16.8" customHeight="1">
      <c r="A24" s="148" t="s">
        <v>1089</v>
      </c>
      <c r="B24" s="160">
        <v>10</v>
      </c>
      <c r="C24" s="160">
        <v>18</v>
      </c>
      <c r="D24" s="150">
        <f t="shared" si="0"/>
        <v>28</v>
      </c>
      <c r="E24" s="107"/>
      <c r="F24" s="107"/>
    </row>
    <row r="25" spans="1:8" ht="16.8" customHeight="1">
      <c r="A25" s="151" t="s">
        <v>1090</v>
      </c>
      <c r="B25" s="161">
        <v>10</v>
      </c>
      <c r="C25" s="161">
        <v>22</v>
      </c>
      <c r="D25" s="153">
        <f t="shared" si="0"/>
        <v>32</v>
      </c>
      <c r="E25" s="107"/>
      <c r="F25" s="107"/>
    </row>
    <row r="26" spans="1:8" ht="16.8" customHeight="1" thickBot="1">
      <c r="A26" s="154" t="s">
        <v>1091</v>
      </c>
      <c r="B26" s="162">
        <v>23</v>
      </c>
      <c r="C26" s="162">
        <v>0</v>
      </c>
      <c r="D26" s="156">
        <f t="shared" si="0"/>
        <v>23</v>
      </c>
      <c r="E26" s="107"/>
      <c r="F26" s="107"/>
    </row>
    <row r="27" spans="1:8" s="111" customFormat="1" ht="16.8" customHeight="1" thickBot="1">
      <c r="A27" s="108" t="s">
        <v>1099</v>
      </c>
      <c r="B27" s="109">
        <f>SUM(B24:B26)</f>
        <v>43</v>
      </c>
      <c r="C27" s="109">
        <f>SUM(C24:C26)</f>
        <v>40</v>
      </c>
      <c r="D27" s="157">
        <f t="shared" ref="D27:D29" si="1">SUM(B27:C27)</f>
        <v>83</v>
      </c>
      <c r="H27" s="107"/>
    </row>
    <row r="28" spans="1:8" s="111" customFormat="1" ht="16.8" customHeight="1" thickBot="1">
      <c r="A28" s="163" t="s">
        <v>1065</v>
      </c>
      <c r="B28" s="164">
        <f>B19+B23+B27</f>
        <v>114</v>
      </c>
      <c r="C28" s="164">
        <f>C19+C23+C27</f>
        <v>150</v>
      </c>
      <c r="D28" s="165">
        <f t="shared" si="1"/>
        <v>264</v>
      </c>
      <c r="H28" s="107"/>
    </row>
    <row r="29" spans="1:8" s="111" customFormat="1" ht="16.8" customHeight="1" thickBot="1">
      <c r="A29" s="166" t="s">
        <v>1066</v>
      </c>
      <c r="B29" s="167">
        <f>B15+B28</f>
        <v>240</v>
      </c>
      <c r="C29" s="167">
        <f>C15+C28</f>
        <v>266</v>
      </c>
      <c r="D29" s="168">
        <f t="shared" si="1"/>
        <v>506</v>
      </c>
      <c r="H29" s="107"/>
    </row>
    <row r="30" spans="1:8" s="111" customFormat="1" ht="16.8" customHeight="1" thickBot="1">
      <c r="A30" s="169" t="s">
        <v>1066</v>
      </c>
      <c r="B30" s="370">
        <f>D29</f>
        <v>506</v>
      </c>
      <c r="C30" s="370"/>
      <c r="D30" s="371"/>
      <c r="H30" s="107"/>
    </row>
    <row r="31" spans="1:8" s="176" customFormat="1" ht="16.8" customHeight="1">
      <c r="A31" s="172" t="s">
        <v>1100</v>
      </c>
      <c r="B31" s="172">
        <f>B15</f>
        <v>126</v>
      </c>
      <c r="C31" s="173" t="s">
        <v>1106</v>
      </c>
      <c r="D31" s="174">
        <f>B29</f>
        <v>240</v>
      </c>
      <c r="E31" s="174"/>
      <c r="F31" s="175"/>
    </row>
    <row r="32" spans="1:8" s="176" customFormat="1" ht="16.8" customHeight="1">
      <c r="A32" s="172" t="s">
        <v>1101</v>
      </c>
      <c r="B32" s="172">
        <f>C15</f>
        <v>116</v>
      </c>
      <c r="C32" s="173" t="s">
        <v>1107</v>
      </c>
      <c r="D32" s="174">
        <f>C29</f>
        <v>266</v>
      </c>
      <c r="E32" s="174"/>
      <c r="F32" s="175"/>
    </row>
    <row r="33" spans="1:8" s="173" customFormat="1" ht="16.8" customHeight="1">
      <c r="A33" s="174" t="s">
        <v>1102</v>
      </c>
      <c r="B33" s="174">
        <f>D15</f>
        <v>242</v>
      </c>
      <c r="C33" s="173" t="s">
        <v>1108</v>
      </c>
      <c r="D33" s="174">
        <f>B30</f>
        <v>506</v>
      </c>
      <c r="E33" s="174"/>
      <c r="F33" s="175"/>
      <c r="H33" s="176"/>
    </row>
    <row r="34" spans="1:8" s="176" customFormat="1" ht="16.8" customHeight="1">
      <c r="A34" s="172" t="s">
        <v>1103</v>
      </c>
      <c r="B34" s="172">
        <f>B28</f>
        <v>114</v>
      </c>
      <c r="D34" s="173"/>
      <c r="E34" s="173"/>
      <c r="F34" s="175"/>
    </row>
    <row r="35" spans="1:8" s="176" customFormat="1" ht="16.8" customHeight="1">
      <c r="A35" s="172" t="s">
        <v>1104</v>
      </c>
      <c r="B35" s="172">
        <f>C28</f>
        <v>150</v>
      </c>
      <c r="D35" s="173"/>
      <c r="E35" s="173"/>
      <c r="F35" s="175"/>
    </row>
    <row r="36" spans="1:8" s="175" customFormat="1" ht="16.8" customHeight="1">
      <c r="A36" s="174" t="s">
        <v>1105</v>
      </c>
      <c r="B36" s="174">
        <f>D28</f>
        <v>264</v>
      </c>
      <c r="C36" s="176"/>
      <c r="H36" s="177"/>
    </row>
    <row r="37" spans="1:8" s="171" customFormat="1" ht="16.8" customHeight="1">
      <c r="A37" s="170"/>
      <c r="D37" s="170"/>
      <c r="E37" s="170"/>
      <c r="F37" s="170"/>
    </row>
    <row r="38" spans="1:8">
      <c r="C38" s="107" t="s">
        <v>1729</v>
      </c>
    </row>
  </sheetData>
  <mergeCells count="2">
    <mergeCell ref="A1:D1"/>
    <mergeCell ref="B30:D30"/>
  </mergeCells>
  <pageMargins left="0.70866141732283472" right="0.70866141732283472" top="0.74803149606299213" bottom="0.74803149606299213" header="0.31496062992125984" footer="0.31496062992125984"/>
  <pageSetup paperSize="9" fitToWidth="4" fitToHeight="4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B37EC-4194-49AB-A458-33981944B4B5}">
  <dimension ref="A1:I37"/>
  <sheetViews>
    <sheetView topLeftCell="A10" workbookViewId="0">
      <selection activeCell="D9" sqref="D9"/>
    </sheetView>
  </sheetViews>
  <sheetFormatPr defaultColWidth="8.796875" defaultRowHeight="24.6"/>
  <cols>
    <col min="1" max="1" width="12.8984375" style="111" customWidth="1"/>
    <col min="2" max="3" width="21.59765625" style="107" customWidth="1"/>
    <col min="4" max="4" width="15.796875" style="111" customWidth="1"/>
    <col min="5" max="5" width="21.59765625" style="111" customWidth="1"/>
    <col min="6" max="6" width="14.59765625" style="111" customWidth="1"/>
    <col min="7" max="7" width="22.8984375" style="107" customWidth="1"/>
    <col min="8" max="8" width="5.8984375" style="107" customWidth="1"/>
    <col min="9" max="9" width="17.69921875" style="107" customWidth="1"/>
    <col min="10" max="10" width="14.69921875" style="107" customWidth="1"/>
    <col min="11" max="16384" width="8.796875" style="107"/>
  </cols>
  <sheetData>
    <row r="1" spans="1:9" ht="16.8" customHeight="1" thickBot="1">
      <c r="A1" s="369" t="s">
        <v>1696</v>
      </c>
      <c r="B1" s="369"/>
      <c r="C1" s="369"/>
      <c r="D1" s="369"/>
      <c r="E1" s="107"/>
      <c r="F1" s="107"/>
    </row>
    <row r="2" spans="1:9" s="111" customFormat="1" ht="16.8" customHeight="1" thickBot="1">
      <c r="A2" s="108"/>
      <c r="B2" s="109" t="s">
        <v>1072</v>
      </c>
      <c r="C2" s="109" t="s">
        <v>1073</v>
      </c>
      <c r="D2" s="157" t="s">
        <v>924</v>
      </c>
      <c r="I2" s="112" t="s">
        <v>1122</v>
      </c>
    </row>
    <row r="3" spans="1:9" s="111" customFormat="1" ht="16.8" customHeight="1">
      <c r="A3" s="113" t="s">
        <v>1074</v>
      </c>
      <c r="B3" s="114">
        <v>13</v>
      </c>
      <c r="C3" s="114">
        <v>12</v>
      </c>
      <c r="D3" s="141">
        <f>SUM(B3:C3)</f>
        <v>25</v>
      </c>
      <c r="E3" s="107"/>
      <c r="I3" s="116"/>
    </row>
    <row r="4" spans="1:9" s="111" customFormat="1" ht="16.8" customHeight="1" thickBot="1">
      <c r="A4" s="117" t="s">
        <v>1075</v>
      </c>
      <c r="B4" s="118">
        <v>12</v>
      </c>
      <c r="C4" s="118">
        <v>14</v>
      </c>
      <c r="D4" s="143">
        <f t="shared" ref="D4:D29" si="0">SUM(B4:C4)</f>
        <v>26</v>
      </c>
      <c r="E4" s="107"/>
      <c r="F4" s="120" t="s">
        <v>2</v>
      </c>
      <c r="G4" s="120" t="s">
        <v>1113</v>
      </c>
      <c r="H4" s="121"/>
      <c r="I4" s="122"/>
    </row>
    <row r="5" spans="1:9" s="111" customFormat="1" ht="16.8" customHeight="1" thickBot="1">
      <c r="A5" s="123" t="s">
        <v>1076</v>
      </c>
      <c r="B5" s="124">
        <v>12</v>
      </c>
      <c r="C5" s="124">
        <v>14</v>
      </c>
      <c r="D5" s="134">
        <f t="shared" si="0"/>
        <v>26</v>
      </c>
      <c r="E5" s="107"/>
      <c r="F5" s="126"/>
      <c r="G5" s="127"/>
      <c r="H5" s="127"/>
      <c r="I5" s="112" t="s">
        <v>1116</v>
      </c>
    </row>
    <row r="6" spans="1:9" s="111" customFormat="1" ht="16.8" customHeight="1" thickBot="1">
      <c r="A6" s="128" t="s">
        <v>1095</v>
      </c>
      <c r="B6" s="129">
        <f>SUM(B3:B5)</f>
        <v>37</v>
      </c>
      <c r="C6" s="129">
        <f>SUM(C3:C5)</f>
        <v>40</v>
      </c>
      <c r="D6" s="137">
        <f t="shared" si="0"/>
        <v>77</v>
      </c>
      <c r="I6" s="116"/>
    </row>
    <row r="7" spans="1:9" s="111" customFormat="1" ht="16.8" customHeight="1" thickBot="1">
      <c r="A7" s="113" t="s">
        <v>1077</v>
      </c>
      <c r="B7" s="114">
        <v>17</v>
      </c>
      <c r="C7" s="114">
        <v>15</v>
      </c>
      <c r="D7" s="141">
        <f t="shared" si="0"/>
        <v>32</v>
      </c>
      <c r="E7" s="107"/>
      <c r="I7" s="122"/>
    </row>
    <row r="8" spans="1:9" s="111" customFormat="1" ht="16.8" customHeight="1">
      <c r="A8" s="117" t="s">
        <v>1078</v>
      </c>
      <c r="B8" s="118">
        <v>15</v>
      </c>
      <c r="C8" s="118">
        <v>13</v>
      </c>
      <c r="D8" s="143">
        <f t="shared" si="0"/>
        <v>28</v>
      </c>
      <c r="E8" s="107"/>
      <c r="F8" s="131" t="s">
        <v>2</v>
      </c>
      <c r="G8" s="132" t="s">
        <v>1113</v>
      </c>
      <c r="H8" s="133"/>
      <c r="I8" s="112" t="s">
        <v>1120</v>
      </c>
    </row>
    <row r="9" spans="1:9" s="111" customFormat="1" ht="16.8" customHeight="1" thickBot="1">
      <c r="A9" s="123" t="s">
        <v>1079</v>
      </c>
      <c r="B9" s="124">
        <v>15</v>
      </c>
      <c r="C9" s="124">
        <v>15</v>
      </c>
      <c r="D9" s="134">
        <f t="shared" si="0"/>
        <v>30</v>
      </c>
      <c r="E9" s="107"/>
      <c r="F9" s="135"/>
      <c r="G9" s="127"/>
      <c r="H9" s="127"/>
      <c r="I9" s="136"/>
    </row>
    <row r="10" spans="1:9" s="111" customFormat="1" ht="16.8" customHeight="1" thickBot="1">
      <c r="A10" s="128" t="s">
        <v>1094</v>
      </c>
      <c r="B10" s="129">
        <f>SUM(B7:B9)</f>
        <v>47</v>
      </c>
      <c r="C10" s="129">
        <f>SUM(C7:C9)</f>
        <v>43</v>
      </c>
      <c r="D10" s="137">
        <f t="shared" si="0"/>
        <v>90</v>
      </c>
      <c r="F10" s="138"/>
      <c r="G10" s="203"/>
      <c r="H10" s="140"/>
    </row>
    <row r="11" spans="1:9" ht="16.8" customHeight="1">
      <c r="A11" s="113" t="s">
        <v>1080</v>
      </c>
      <c r="B11" s="114">
        <v>13</v>
      </c>
      <c r="C11" s="114">
        <v>10</v>
      </c>
      <c r="D11" s="141">
        <f t="shared" si="0"/>
        <v>23</v>
      </c>
      <c r="E11" s="107"/>
      <c r="F11" s="142" t="s">
        <v>2</v>
      </c>
      <c r="G11" s="132" t="s">
        <v>1117</v>
      </c>
      <c r="H11" s="133"/>
    </row>
    <row r="12" spans="1:9" ht="16.8" customHeight="1">
      <c r="A12" s="117" t="s">
        <v>1081</v>
      </c>
      <c r="B12" s="118">
        <v>15</v>
      </c>
      <c r="C12" s="118">
        <v>10</v>
      </c>
      <c r="D12" s="143">
        <f t="shared" si="0"/>
        <v>25</v>
      </c>
      <c r="E12" s="107"/>
      <c r="F12" s="144"/>
      <c r="G12" s="104"/>
      <c r="H12" s="104"/>
    </row>
    <row r="13" spans="1:9" ht="16.8" customHeight="1" thickBot="1">
      <c r="A13" s="123" t="s">
        <v>1082</v>
      </c>
      <c r="B13" s="124">
        <v>12</v>
      </c>
      <c r="C13" s="124">
        <v>13</v>
      </c>
      <c r="D13" s="134">
        <f t="shared" si="0"/>
        <v>25</v>
      </c>
      <c r="E13" s="107"/>
      <c r="F13" s="138"/>
      <c r="G13" s="203"/>
      <c r="H13" s="140"/>
    </row>
    <row r="14" spans="1:9" s="111" customFormat="1" ht="16.8" customHeight="1" thickBot="1">
      <c r="A14" s="128" t="s">
        <v>1096</v>
      </c>
      <c r="B14" s="130">
        <f>SUM(B11:B13)</f>
        <v>40</v>
      </c>
      <c r="C14" s="130">
        <f>SUM(C11:C13)</f>
        <v>33</v>
      </c>
      <c r="D14" s="137">
        <f t="shared" si="0"/>
        <v>73</v>
      </c>
      <c r="F14" s="142" t="s">
        <v>2</v>
      </c>
      <c r="G14" s="132" t="s">
        <v>1117</v>
      </c>
      <c r="H14" s="133"/>
    </row>
    <row r="15" spans="1:9" s="111" customFormat="1" ht="16.8" customHeight="1" thickBot="1">
      <c r="A15" s="145" t="s">
        <v>1064</v>
      </c>
      <c r="B15" s="146">
        <f>B6+B10+B14</f>
        <v>124</v>
      </c>
      <c r="C15" s="146">
        <f>C6+C10+C14</f>
        <v>116</v>
      </c>
      <c r="D15" s="147">
        <f t="shared" si="0"/>
        <v>240</v>
      </c>
      <c r="F15" s="105"/>
      <c r="G15" s="104"/>
      <c r="H15" s="104"/>
    </row>
    <row r="16" spans="1:9" ht="16.8" customHeight="1">
      <c r="A16" s="148" t="s">
        <v>1083</v>
      </c>
      <c r="B16" s="149">
        <v>13</v>
      </c>
      <c r="C16" s="149">
        <v>17</v>
      </c>
      <c r="D16" s="150">
        <f t="shared" si="0"/>
        <v>30</v>
      </c>
      <c r="E16" s="107"/>
      <c r="F16" s="106"/>
      <c r="G16" s="104"/>
      <c r="H16" s="104"/>
    </row>
    <row r="17" spans="1:8" ht="16.8" customHeight="1">
      <c r="A17" s="151" t="s">
        <v>1084</v>
      </c>
      <c r="B17" s="152">
        <v>6</v>
      </c>
      <c r="C17" s="152">
        <v>28</v>
      </c>
      <c r="D17" s="153">
        <f t="shared" si="0"/>
        <v>34</v>
      </c>
      <c r="E17" s="107"/>
      <c r="F17" s="105"/>
      <c r="G17" s="104"/>
      <c r="H17" s="104"/>
    </row>
    <row r="18" spans="1:8" ht="16.8" customHeight="1" thickBot="1">
      <c r="A18" s="154" t="s">
        <v>1085</v>
      </c>
      <c r="B18" s="155">
        <v>16</v>
      </c>
      <c r="C18" s="155">
        <v>6</v>
      </c>
      <c r="D18" s="156">
        <f t="shared" si="0"/>
        <v>22</v>
      </c>
      <c r="E18" s="107"/>
      <c r="F18" s="107"/>
    </row>
    <row r="19" spans="1:8" s="111" customFormat="1" ht="16.8" customHeight="1" thickBot="1">
      <c r="A19" s="108" t="s">
        <v>1097</v>
      </c>
      <c r="B19" s="110">
        <f>SUM(B16:B18)</f>
        <v>35</v>
      </c>
      <c r="C19" s="110">
        <f>SUM(C16:C18)</f>
        <v>51</v>
      </c>
      <c r="D19" s="157">
        <f t="shared" si="0"/>
        <v>86</v>
      </c>
      <c r="F19" s="107"/>
      <c r="G19" s="107"/>
      <c r="H19" s="107"/>
    </row>
    <row r="20" spans="1:8" ht="16.8" customHeight="1">
      <c r="A20" s="148" t="s">
        <v>1086</v>
      </c>
      <c r="B20" s="149">
        <v>10</v>
      </c>
      <c r="C20" s="149">
        <v>22</v>
      </c>
      <c r="D20" s="150">
        <f t="shared" si="0"/>
        <v>32</v>
      </c>
      <c r="E20" s="107"/>
      <c r="F20" s="142" t="s">
        <v>2</v>
      </c>
      <c r="G20" s="132" t="s">
        <v>1119</v>
      </c>
      <c r="H20" s="133"/>
    </row>
    <row r="21" spans="1:8" ht="16.8" customHeight="1" thickBot="1">
      <c r="A21" s="151" t="s">
        <v>1087</v>
      </c>
      <c r="B21" s="152">
        <v>12</v>
      </c>
      <c r="C21" s="152">
        <v>24</v>
      </c>
      <c r="D21" s="153">
        <f t="shared" si="0"/>
        <v>36</v>
      </c>
      <c r="E21" s="107"/>
      <c r="F21" s="158"/>
      <c r="G21" s="159"/>
      <c r="H21" s="159"/>
    </row>
    <row r="22" spans="1:8" ht="16.8" customHeight="1" thickBot="1">
      <c r="A22" s="154" t="s">
        <v>1088</v>
      </c>
      <c r="B22" s="155">
        <v>13</v>
      </c>
      <c r="C22" s="155">
        <v>13</v>
      </c>
      <c r="D22" s="156">
        <f t="shared" si="0"/>
        <v>26</v>
      </c>
      <c r="E22" s="107"/>
      <c r="F22" s="107"/>
    </row>
    <row r="23" spans="1:8" s="111" customFormat="1" ht="16.8" customHeight="1" thickBot="1">
      <c r="A23" s="108" t="s">
        <v>1098</v>
      </c>
      <c r="B23" s="110">
        <f>SUM(B20:B22)</f>
        <v>35</v>
      </c>
      <c r="C23" s="110">
        <f>SUM(C20:C22)</f>
        <v>59</v>
      </c>
      <c r="D23" s="157">
        <f t="shared" si="0"/>
        <v>94</v>
      </c>
      <c r="H23" s="107"/>
    </row>
    <row r="24" spans="1:8" ht="16.8" customHeight="1">
      <c r="A24" s="148" t="s">
        <v>1089</v>
      </c>
      <c r="B24" s="160">
        <v>10</v>
      </c>
      <c r="C24" s="160">
        <v>18</v>
      </c>
      <c r="D24" s="150">
        <f t="shared" si="0"/>
        <v>28</v>
      </c>
      <c r="E24" s="107"/>
      <c r="F24" s="107"/>
    </row>
    <row r="25" spans="1:8" ht="16.8" customHeight="1">
      <c r="A25" s="151" t="s">
        <v>1090</v>
      </c>
      <c r="B25" s="161">
        <v>10</v>
      </c>
      <c r="C25" s="161">
        <v>22</v>
      </c>
      <c r="D25" s="153">
        <f t="shared" si="0"/>
        <v>32</v>
      </c>
      <c r="E25" s="107"/>
      <c r="F25" s="107"/>
    </row>
    <row r="26" spans="1:8" ht="16.8" customHeight="1" thickBot="1">
      <c r="A26" s="154" t="s">
        <v>1091</v>
      </c>
      <c r="B26" s="162">
        <v>23</v>
      </c>
      <c r="C26" s="162">
        <v>0</v>
      </c>
      <c r="D26" s="156">
        <f t="shared" si="0"/>
        <v>23</v>
      </c>
      <c r="E26" s="107"/>
      <c r="F26" s="107"/>
    </row>
    <row r="27" spans="1:8" s="111" customFormat="1" ht="16.8" customHeight="1" thickBot="1">
      <c r="A27" s="108" t="s">
        <v>1099</v>
      </c>
      <c r="B27" s="109">
        <f>SUM(B24:B26)</f>
        <v>43</v>
      </c>
      <c r="C27" s="109">
        <f>SUM(C24:C26)</f>
        <v>40</v>
      </c>
      <c r="D27" s="157">
        <f t="shared" si="0"/>
        <v>83</v>
      </c>
      <c r="H27" s="107"/>
    </row>
    <row r="28" spans="1:8" s="111" customFormat="1" ht="16.8" customHeight="1" thickBot="1">
      <c r="A28" s="163" t="s">
        <v>1065</v>
      </c>
      <c r="B28" s="164">
        <f>B19+B23+B27</f>
        <v>113</v>
      </c>
      <c r="C28" s="164">
        <f>C19+C23+C27</f>
        <v>150</v>
      </c>
      <c r="D28" s="165">
        <f t="shared" si="0"/>
        <v>263</v>
      </c>
      <c r="H28" s="107"/>
    </row>
    <row r="29" spans="1:8" s="111" customFormat="1" ht="16.8" customHeight="1" thickBot="1">
      <c r="A29" s="166" t="s">
        <v>1066</v>
      </c>
      <c r="B29" s="167">
        <f>B15+B28</f>
        <v>237</v>
      </c>
      <c r="C29" s="167">
        <f>C15+C28</f>
        <v>266</v>
      </c>
      <c r="D29" s="168">
        <f t="shared" si="0"/>
        <v>503</v>
      </c>
      <c r="H29" s="107"/>
    </row>
    <row r="30" spans="1:8" s="111" customFormat="1" ht="16.8" customHeight="1" thickBot="1">
      <c r="A30" s="169" t="s">
        <v>1066</v>
      </c>
      <c r="B30" s="370">
        <f>D29</f>
        <v>503</v>
      </c>
      <c r="C30" s="370"/>
      <c r="D30" s="371"/>
      <c r="H30" s="107"/>
    </row>
    <row r="31" spans="1:8" s="176" customFormat="1" ht="16.8" customHeight="1">
      <c r="A31" s="172" t="s">
        <v>1100</v>
      </c>
      <c r="B31" s="172">
        <f>B15</f>
        <v>124</v>
      </c>
      <c r="C31" s="173" t="s">
        <v>1106</v>
      </c>
      <c r="D31" s="174">
        <f>B29</f>
        <v>237</v>
      </c>
      <c r="E31" s="174"/>
      <c r="F31" s="175"/>
    </row>
    <row r="32" spans="1:8" s="176" customFormat="1" ht="16.8" customHeight="1">
      <c r="A32" s="172" t="s">
        <v>1101</v>
      </c>
      <c r="B32" s="172">
        <f>C15</f>
        <v>116</v>
      </c>
      <c r="C32" s="173" t="s">
        <v>1107</v>
      </c>
      <c r="D32" s="174">
        <f>C29</f>
        <v>266</v>
      </c>
      <c r="E32" s="174"/>
      <c r="F32" s="175"/>
    </row>
    <row r="33" spans="1:8" s="173" customFormat="1" ht="16.8" customHeight="1">
      <c r="A33" s="174" t="s">
        <v>1102</v>
      </c>
      <c r="B33" s="174">
        <f>D15</f>
        <v>240</v>
      </c>
      <c r="C33" s="173" t="s">
        <v>1108</v>
      </c>
      <c r="D33" s="174">
        <f>B30</f>
        <v>503</v>
      </c>
      <c r="E33" s="174"/>
      <c r="F33" s="175"/>
      <c r="H33" s="176"/>
    </row>
    <row r="34" spans="1:8" s="176" customFormat="1" ht="16.8" customHeight="1">
      <c r="A34" s="172" t="s">
        <v>1103</v>
      </c>
      <c r="B34" s="172">
        <f>B28</f>
        <v>113</v>
      </c>
      <c r="D34" s="173"/>
      <c r="E34" s="173"/>
      <c r="F34" s="175"/>
    </row>
    <row r="35" spans="1:8" s="176" customFormat="1" ht="16.8" customHeight="1">
      <c r="A35" s="172" t="s">
        <v>1104</v>
      </c>
      <c r="B35" s="172">
        <f>C28</f>
        <v>150</v>
      </c>
      <c r="D35" s="173"/>
      <c r="E35" s="173"/>
      <c r="F35" s="175"/>
    </row>
    <row r="36" spans="1:8" s="175" customFormat="1" ht="16.8" customHeight="1">
      <c r="A36" s="174" t="s">
        <v>1105</v>
      </c>
      <c r="B36" s="174">
        <f>D28</f>
        <v>263</v>
      </c>
      <c r="C36" s="176"/>
      <c r="H36" s="177"/>
    </row>
    <row r="37" spans="1:8" s="171" customFormat="1" ht="16.8" customHeight="1">
      <c r="A37" s="170"/>
      <c r="D37" s="170"/>
      <c r="E37" s="170"/>
      <c r="F37" s="170"/>
    </row>
  </sheetData>
  <mergeCells count="2">
    <mergeCell ref="A1:D1"/>
    <mergeCell ref="B30:D30"/>
  </mergeCells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E9A0C-9848-4301-8D9C-C0AA2E36EEFE}">
  <dimension ref="B3:E34"/>
  <sheetViews>
    <sheetView topLeftCell="A10" zoomScaleNormal="100" workbookViewId="0">
      <selection activeCell="Q16" sqref="Q16"/>
    </sheetView>
  </sheetViews>
  <sheetFormatPr defaultRowHeight="14.4"/>
  <cols>
    <col min="1" max="1" width="5.69921875" style="309" customWidth="1"/>
    <col min="2" max="5" width="17.59765625" style="309" customWidth="1"/>
    <col min="6" max="16384" width="8.796875" style="309"/>
  </cols>
  <sheetData>
    <row r="3" spans="2:5" s="351" customFormat="1" ht="23.4">
      <c r="B3" s="375" t="s">
        <v>1730</v>
      </c>
      <c r="C3" s="375"/>
      <c r="D3" s="375"/>
      <c r="E3" s="375"/>
    </row>
    <row r="4" spans="2:5" ht="21">
      <c r="B4" s="376" t="s">
        <v>1731</v>
      </c>
      <c r="C4" s="376"/>
      <c r="D4" s="376"/>
      <c r="E4" s="376"/>
    </row>
    <row r="5" spans="2:5" ht="13.8" customHeight="1" thickBot="1">
      <c r="B5" s="374"/>
      <c r="C5" s="374"/>
      <c r="D5" s="374"/>
      <c r="E5" s="374"/>
    </row>
    <row r="6" spans="2:5" ht="21.6" thickBot="1">
      <c r="B6" s="310" t="s">
        <v>1732</v>
      </c>
      <c r="C6" s="311" t="s">
        <v>1072</v>
      </c>
      <c r="D6" s="311" t="s">
        <v>1073</v>
      </c>
      <c r="E6" s="312" t="s">
        <v>924</v>
      </c>
    </row>
    <row r="7" spans="2:5" ht="21">
      <c r="B7" s="313" t="s">
        <v>1074</v>
      </c>
      <c r="C7" s="314">
        <v>13</v>
      </c>
      <c r="D7" s="314">
        <v>12</v>
      </c>
      <c r="E7" s="315">
        <f>SUM(C7:D7)</f>
        <v>25</v>
      </c>
    </row>
    <row r="8" spans="2:5" ht="21">
      <c r="B8" s="316" t="s">
        <v>1075</v>
      </c>
      <c r="C8" s="317">
        <v>12</v>
      </c>
      <c r="D8" s="317">
        <v>14</v>
      </c>
      <c r="E8" s="318">
        <f t="shared" ref="E8:E33" si="0">SUM(C8:D8)</f>
        <v>26</v>
      </c>
    </row>
    <row r="9" spans="2:5" ht="21.6" thickBot="1">
      <c r="B9" s="319" t="s">
        <v>1076</v>
      </c>
      <c r="C9" s="320">
        <v>12</v>
      </c>
      <c r="D9" s="320">
        <v>14</v>
      </c>
      <c r="E9" s="321">
        <f t="shared" si="0"/>
        <v>26</v>
      </c>
    </row>
    <row r="10" spans="2:5" ht="21.6" thickBot="1">
      <c r="B10" s="322" t="s">
        <v>1095</v>
      </c>
      <c r="C10" s="323">
        <f>SUM(C7:C9)</f>
        <v>37</v>
      </c>
      <c r="D10" s="323">
        <f>SUM(D7:D9)</f>
        <v>40</v>
      </c>
      <c r="E10" s="324">
        <f t="shared" si="0"/>
        <v>77</v>
      </c>
    </row>
    <row r="11" spans="2:5" ht="21">
      <c r="B11" s="313" t="s">
        <v>1077</v>
      </c>
      <c r="C11" s="314">
        <v>17</v>
      </c>
      <c r="D11" s="314">
        <v>15</v>
      </c>
      <c r="E11" s="315">
        <f t="shared" si="0"/>
        <v>32</v>
      </c>
    </row>
    <row r="12" spans="2:5" ht="21">
      <c r="B12" s="316" t="s">
        <v>1078</v>
      </c>
      <c r="C12" s="325">
        <v>17</v>
      </c>
      <c r="D12" s="317">
        <v>13</v>
      </c>
      <c r="E12" s="326">
        <f t="shared" si="0"/>
        <v>30</v>
      </c>
    </row>
    <row r="13" spans="2:5" ht="21.6" thickBot="1">
      <c r="B13" s="319" t="s">
        <v>1079</v>
      </c>
      <c r="C13" s="320">
        <v>15</v>
      </c>
      <c r="D13" s="320">
        <v>15</v>
      </c>
      <c r="E13" s="321">
        <f t="shared" si="0"/>
        <v>30</v>
      </c>
    </row>
    <row r="14" spans="2:5" ht="21.6" thickBot="1">
      <c r="B14" s="322" t="s">
        <v>1094</v>
      </c>
      <c r="C14" s="323">
        <f>SUM(C11:C13)</f>
        <v>49</v>
      </c>
      <c r="D14" s="323">
        <f>SUM(D11:D13)</f>
        <v>43</v>
      </c>
      <c r="E14" s="324">
        <f t="shared" si="0"/>
        <v>92</v>
      </c>
    </row>
    <row r="15" spans="2:5" ht="21">
      <c r="B15" s="313" t="s">
        <v>1080</v>
      </c>
      <c r="C15" s="314">
        <v>13</v>
      </c>
      <c r="D15" s="314">
        <v>10</v>
      </c>
      <c r="E15" s="315">
        <f t="shared" si="0"/>
        <v>23</v>
      </c>
    </row>
    <row r="16" spans="2:5" ht="21">
      <c r="B16" s="316" t="s">
        <v>1081</v>
      </c>
      <c r="C16" s="317">
        <v>15</v>
      </c>
      <c r="D16" s="317">
        <v>10</v>
      </c>
      <c r="E16" s="318">
        <f t="shared" si="0"/>
        <v>25</v>
      </c>
    </row>
    <row r="17" spans="2:5" ht="21.6" thickBot="1">
      <c r="B17" s="319" t="s">
        <v>1082</v>
      </c>
      <c r="C17" s="320">
        <v>12</v>
      </c>
      <c r="D17" s="320">
        <v>13</v>
      </c>
      <c r="E17" s="321">
        <f t="shared" si="0"/>
        <v>25</v>
      </c>
    </row>
    <row r="18" spans="2:5" ht="21.6" thickBot="1">
      <c r="B18" s="322" t="s">
        <v>1096</v>
      </c>
      <c r="C18" s="327">
        <f>SUM(C15:C17)</f>
        <v>40</v>
      </c>
      <c r="D18" s="327">
        <f>SUM(D15:D17)</f>
        <v>33</v>
      </c>
      <c r="E18" s="324">
        <f t="shared" si="0"/>
        <v>73</v>
      </c>
    </row>
    <row r="19" spans="2:5" ht="21.6" thickBot="1">
      <c r="B19" s="328" t="s">
        <v>1064</v>
      </c>
      <c r="C19" s="329">
        <f>C10+C14+C18</f>
        <v>126</v>
      </c>
      <c r="D19" s="329">
        <f>D10+D14+D18</f>
        <v>116</v>
      </c>
      <c r="E19" s="330">
        <f t="shared" si="0"/>
        <v>242</v>
      </c>
    </row>
    <row r="20" spans="2:5" ht="21">
      <c r="B20" s="331" t="s">
        <v>1083</v>
      </c>
      <c r="C20" s="332">
        <v>13</v>
      </c>
      <c r="D20" s="332">
        <v>17</v>
      </c>
      <c r="E20" s="333">
        <f t="shared" si="0"/>
        <v>30</v>
      </c>
    </row>
    <row r="21" spans="2:5" ht="21">
      <c r="B21" s="334" t="s">
        <v>1084</v>
      </c>
      <c r="C21" s="335">
        <v>6</v>
      </c>
      <c r="D21" s="335">
        <v>28</v>
      </c>
      <c r="E21" s="336">
        <f t="shared" si="0"/>
        <v>34</v>
      </c>
    </row>
    <row r="22" spans="2:5" ht="21.6" thickBot="1">
      <c r="B22" s="337" t="s">
        <v>1085</v>
      </c>
      <c r="C22" s="338">
        <v>17</v>
      </c>
      <c r="D22" s="338">
        <v>6</v>
      </c>
      <c r="E22" s="339">
        <f t="shared" si="0"/>
        <v>23</v>
      </c>
    </row>
    <row r="23" spans="2:5" ht="21.6" thickBot="1">
      <c r="B23" s="310" t="s">
        <v>1097</v>
      </c>
      <c r="C23" s="340">
        <f>SUM(C20:C22)</f>
        <v>36</v>
      </c>
      <c r="D23" s="340">
        <f>SUM(D20:D22)</f>
        <v>51</v>
      </c>
      <c r="E23" s="312">
        <f t="shared" si="0"/>
        <v>87</v>
      </c>
    </row>
    <row r="24" spans="2:5" ht="21">
      <c r="B24" s="331" t="s">
        <v>1086</v>
      </c>
      <c r="C24" s="332">
        <v>10</v>
      </c>
      <c r="D24" s="332">
        <v>22</v>
      </c>
      <c r="E24" s="333">
        <f t="shared" si="0"/>
        <v>32</v>
      </c>
    </row>
    <row r="25" spans="2:5" ht="21">
      <c r="B25" s="334" t="s">
        <v>1087</v>
      </c>
      <c r="C25" s="335">
        <v>12</v>
      </c>
      <c r="D25" s="335">
        <v>24</v>
      </c>
      <c r="E25" s="336">
        <f t="shared" si="0"/>
        <v>36</v>
      </c>
    </row>
    <row r="26" spans="2:5" ht="21.6" thickBot="1">
      <c r="B26" s="337" t="s">
        <v>1088</v>
      </c>
      <c r="C26" s="338">
        <v>13</v>
      </c>
      <c r="D26" s="338">
        <v>13</v>
      </c>
      <c r="E26" s="339">
        <f t="shared" si="0"/>
        <v>26</v>
      </c>
    </row>
    <row r="27" spans="2:5" ht="21.6" thickBot="1">
      <c r="B27" s="310" t="s">
        <v>1098</v>
      </c>
      <c r="C27" s="340">
        <f>SUM(C24:C26)</f>
        <v>35</v>
      </c>
      <c r="D27" s="340">
        <f>SUM(D24:D26)</f>
        <v>59</v>
      </c>
      <c r="E27" s="312">
        <f t="shared" si="0"/>
        <v>94</v>
      </c>
    </row>
    <row r="28" spans="2:5" ht="21">
      <c r="B28" s="331" t="s">
        <v>1089</v>
      </c>
      <c r="C28" s="341">
        <v>10</v>
      </c>
      <c r="D28" s="341">
        <v>18</v>
      </c>
      <c r="E28" s="333">
        <f t="shared" si="0"/>
        <v>28</v>
      </c>
    </row>
    <row r="29" spans="2:5" ht="21">
      <c r="B29" s="334" t="s">
        <v>1090</v>
      </c>
      <c r="C29" s="342">
        <v>10</v>
      </c>
      <c r="D29" s="342">
        <v>22</v>
      </c>
      <c r="E29" s="336">
        <f t="shared" si="0"/>
        <v>32</v>
      </c>
    </row>
    <row r="30" spans="2:5" ht="21.6" thickBot="1">
      <c r="B30" s="337" t="s">
        <v>1091</v>
      </c>
      <c r="C30" s="343">
        <v>23</v>
      </c>
      <c r="D30" s="343">
        <v>0</v>
      </c>
      <c r="E30" s="339">
        <f t="shared" si="0"/>
        <v>23</v>
      </c>
    </row>
    <row r="31" spans="2:5" ht="21.6" thickBot="1">
      <c r="B31" s="310" t="s">
        <v>1099</v>
      </c>
      <c r="C31" s="311">
        <f>SUM(C28:C30)</f>
        <v>43</v>
      </c>
      <c r="D31" s="311">
        <f>SUM(D28:D30)</f>
        <v>40</v>
      </c>
      <c r="E31" s="312">
        <f t="shared" si="0"/>
        <v>83</v>
      </c>
    </row>
    <row r="32" spans="2:5" ht="21.6" thickBot="1">
      <c r="B32" s="344" t="s">
        <v>1065</v>
      </c>
      <c r="C32" s="345">
        <f>C23+C27+C31</f>
        <v>114</v>
      </c>
      <c r="D32" s="345">
        <f>D23+D27+D31</f>
        <v>150</v>
      </c>
      <c r="E32" s="346">
        <f t="shared" si="0"/>
        <v>264</v>
      </c>
    </row>
    <row r="33" spans="2:5" ht="21.6" thickBot="1">
      <c r="B33" s="347" t="s">
        <v>1066</v>
      </c>
      <c r="C33" s="348">
        <f>C19+C32</f>
        <v>240</v>
      </c>
      <c r="D33" s="348">
        <f>D19+D32</f>
        <v>266</v>
      </c>
      <c r="E33" s="349">
        <f t="shared" si="0"/>
        <v>506</v>
      </c>
    </row>
    <row r="34" spans="2:5" ht="21.6" thickBot="1">
      <c r="B34" s="350" t="s">
        <v>1066</v>
      </c>
      <c r="C34" s="372">
        <f>E33</f>
        <v>506</v>
      </c>
      <c r="D34" s="372"/>
      <c r="E34" s="373"/>
    </row>
  </sheetData>
  <mergeCells count="4">
    <mergeCell ref="C34:E34"/>
    <mergeCell ref="B5:E5"/>
    <mergeCell ref="B3:E3"/>
    <mergeCell ref="B4:E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261CE-DFDC-45E9-8D02-C9FB37041405}">
  <dimension ref="A1:I105"/>
  <sheetViews>
    <sheetView view="pageLayout" topLeftCell="A94" zoomScaleNormal="100" workbookViewId="0">
      <selection activeCell="C59" sqref="C59"/>
    </sheetView>
  </sheetViews>
  <sheetFormatPr defaultColWidth="8.796875" defaultRowHeight="24.6"/>
  <cols>
    <col min="1" max="1" width="4.69921875" style="198" customWidth="1"/>
    <col min="2" max="2" width="10.19921875" style="198" customWidth="1"/>
    <col min="3" max="3" width="28.296875" style="198" customWidth="1"/>
    <col min="4" max="4" width="15" style="245" hidden="1" customWidth="1"/>
    <col min="5" max="6" width="11.8984375" style="237" hidden="1" customWidth="1"/>
    <col min="7" max="7" width="38.296875" style="237" customWidth="1"/>
    <col min="8" max="16384" width="8.796875" style="237"/>
  </cols>
  <sheetData>
    <row r="1" spans="1:9">
      <c r="A1" s="215" t="s">
        <v>149</v>
      </c>
    </row>
    <row r="2" spans="1:9" s="246" customFormat="1" ht="17.399999999999999" customHeight="1">
      <c r="A2" s="231" t="s">
        <v>1</v>
      </c>
      <c r="B2" s="231" t="s">
        <v>2</v>
      </c>
      <c r="C2" s="231" t="s">
        <v>727</v>
      </c>
      <c r="D2" s="243" t="s">
        <v>728</v>
      </c>
      <c r="E2" s="243"/>
      <c r="F2" s="243"/>
      <c r="G2" s="243"/>
    </row>
    <row r="3" spans="1:9" ht="19.8" customHeight="1">
      <c r="A3" s="211">
        <v>1</v>
      </c>
      <c r="B3" s="213" t="s">
        <v>729</v>
      </c>
      <c r="C3" s="271" t="s">
        <v>730</v>
      </c>
      <c r="D3" s="244" t="s">
        <v>731</v>
      </c>
      <c r="E3" s="241"/>
      <c r="F3" s="241"/>
      <c r="G3" s="241"/>
      <c r="I3" s="237" t="s">
        <v>1205</v>
      </c>
    </row>
    <row r="4" spans="1:9" ht="19.8" customHeight="1">
      <c r="A4" s="211">
        <v>2</v>
      </c>
      <c r="B4" s="213" t="s">
        <v>732</v>
      </c>
      <c r="C4" s="271" t="s">
        <v>733</v>
      </c>
      <c r="D4" s="244" t="s">
        <v>734</v>
      </c>
      <c r="E4" s="241"/>
      <c r="F4" s="241"/>
      <c r="G4" s="241"/>
      <c r="I4" s="237" t="s">
        <v>1206</v>
      </c>
    </row>
    <row r="5" spans="1:9" ht="19.8" customHeight="1">
      <c r="A5" s="211">
        <v>3</v>
      </c>
      <c r="B5" s="213" t="s">
        <v>735</v>
      </c>
      <c r="C5" s="271" t="s">
        <v>736</v>
      </c>
      <c r="D5" s="244" t="s">
        <v>737</v>
      </c>
      <c r="E5" s="241"/>
      <c r="F5" s="241"/>
      <c r="G5" s="241"/>
      <c r="I5" s="237" t="s">
        <v>1207</v>
      </c>
    </row>
    <row r="6" spans="1:9" ht="19.8" customHeight="1">
      <c r="A6" s="211">
        <v>4</v>
      </c>
      <c r="B6" s="213" t="s">
        <v>738</v>
      </c>
      <c r="C6" s="271" t="s">
        <v>739</v>
      </c>
      <c r="D6" s="244" t="s">
        <v>734</v>
      </c>
      <c r="E6" s="241"/>
      <c r="F6" s="241"/>
      <c r="G6" s="241"/>
      <c r="I6" s="237" t="s">
        <v>1208</v>
      </c>
    </row>
    <row r="7" spans="1:9" ht="19.8" customHeight="1">
      <c r="A7" s="211">
        <v>5</v>
      </c>
      <c r="B7" s="213" t="s">
        <v>740</v>
      </c>
      <c r="C7" s="212" t="s">
        <v>741</v>
      </c>
      <c r="D7" s="242" t="s">
        <v>731</v>
      </c>
      <c r="E7" s="241"/>
      <c r="F7" s="241"/>
      <c r="G7" s="241"/>
      <c r="I7" s="237" t="s">
        <v>1209</v>
      </c>
    </row>
    <row r="8" spans="1:9" ht="19.8" customHeight="1">
      <c r="A8" s="211">
        <v>6</v>
      </c>
      <c r="B8" s="213" t="s">
        <v>742</v>
      </c>
      <c r="C8" s="271" t="s">
        <v>743</v>
      </c>
      <c r="D8" s="244" t="s">
        <v>744</v>
      </c>
      <c r="E8" s="241"/>
      <c r="F8" s="241"/>
      <c r="G8" s="241"/>
      <c r="I8" s="237" t="s">
        <v>1210</v>
      </c>
    </row>
    <row r="9" spans="1:9" ht="19.8" customHeight="1">
      <c r="A9" s="211">
        <v>7</v>
      </c>
      <c r="B9" s="213" t="s">
        <v>745</v>
      </c>
      <c r="C9" s="271" t="s">
        <v>746</v>
      </c>
      <c r="D9" s="244" t="s">
        <v>747</v>
      </c>
      <c r="E9" s="241"/>
      <c r="F9" s="241"/>
      <c r="G9" s="241"/>
      <c r="I9" s="237" t="s">
        <v>1211</v>
      </c>
    </row>
    <row r="10" spans="1:9" ht="19.8" customHeight="1">
      <c r="A10" s="211">
        <v>8</v>
      </c>
      <c r="B10" s="213" t="s">
        <v>748</v>
      </c>
      <c r="C10" s="271" t="s">
        <v>749</v>
      </c>
      <c r="D10" s="244" t="s">
        <v>750</v>
      </c>
      <c r="E10" s="241"/>
      <c r="F10" s="241"/>
      <c r="G10" s="241"/>
      <c r="I10" s="237" t="s">
        <v>1212</v>
      </c>
    </row>
    <row r="11" spans="1:9" ht="19.8" customHeight="1">
      <c r="A11" s="211">
        <v>9</v>
      </c>
      <c r="B11" s="213" t="s">
        <v>751</v>
      </c>
      <c r="C11" s="271" t="s">
        <v>752</v>
      </c>
      <c r="D11" s="244" t="s">
        <v>750</v>
      </c>
      <c r="E11" s="241"/>
      <c r="F11" s="241"/>
      <c r="G11" s="241"/>
      <c r="I11" s="237" t="s">
        <v>1213</v>
      </c>
    </row>
    <row r="12" spans="1:9" ht="19.8" customHeight="1">
      <c r="A12" s="211">
        <v>10</v>
      </c>
      <c r="B12" s="213" t="s">
        <v>753</v>
      </c>
      <c r="C12" s="271" t="s">
        <v>754</v>
      </c>
      <c r="D12" s="244" t="s">
        <v>731</v>
      </c>
      <c r="E12" s="241"/>
      <c r="F12" s="241"/>
      <c r="G12" s="241"/>
      <c r="I12" s="237" t="s">
        <v>1214</v>
      </c>
    </row>
    <row r="13" spans="1:9" ht="19.8" customHeight="1">
      <c r="A13" s="211">
        <v>11</v>
      </c>
      <c r="B13" s="213" t="s">
        <v>755</v>
      </c>
      <c r="C13" s="271" t="s">
        <v>756</v>
      </c>
      <c r="D13" s="244" t="s">
        <v>757</v>
      </c>
      <c r="E13" s="241"/>
      <c r="F13" s="241"/>
      <c r="G13" s="241"/>
      <c r="I13" s="237" t="s">
        <v>1215</v>
      </c>
    </row>
    <row r="14" spans="1:9" ht="19.8" customHeight="1">
      <c r="A14" s="211">
        <v>12</v>
      </c>
      <c r="B14" s="213" t="s">
        <v>758</v>
      </c>
      <c r="C14" s="271" t="s">
        <v>759</v>
      </c>
      <c r="D14" s="244" t="s">
        <v>747</v>
      </c>
      <c r="E14" s="241"/>
      <c r="F14" s="241"/>
      <c r="G14" s="241"/>
      <c r="I14" s="237" t="s">
        <v>1216</v>
      </c>
    </row>
    <row r="15" spans="1:9" ht="19.8" customHeight="1">
      <c r="A15" s="211">
        <v>13</v>
      </c>
      <c r="B15" s="213" t="s">
        <v>760</v>
      </c>
      <c r="C15" s="271" t="s">
        <v>761</v>
      </c>
      <c r="D15" s="244" t="s">
        <v>744</v>
      </c>
      <c r="E15" s="241"/>
      <c r="F15" s="241"/>
      <c r="G15" s="241"/>
      <c r="I15" s="237" t="s">
        <v>1217</v>
      </c>
    </row>
    <row r="16" spans="1:9" ht="19.8" customHeight="1">
      <c r="A16" s="211">
        <v>14</v>
      </c>
      <c r="B16" s="213" t="s">
        <v>762</v>
      </c>
      <c r="C16" s="271" t="s">
        <v>763</v>
      </c>
      <c r="D16" s="244" t="s">
        <v>764</v>
      </c>
      <c r="E16" s="241"/>
      <c r="F16" s="241"/>
      <c r="G16" s="241"/>
      <c r="I16" s="237" t="s">
        <v>1218</v>
      </c>
    </row>
    <row r="17" spans="1:9" ht="19.8" customHeight="1">
      <c r="A17" s="211">
        <v>15</v>
      </c>
      <c r="B17" s="213" t="s">
        <v>765</v>
      </c>
      <c r="C17" s="271" t="s">
        <v>766</v>
      </c>
      <c r="D17" s="244" t="s">
        <v>731</v>
      </c>
      <c r="E17" s="241"/>
      <c r="F17" s="241"/>
      <c r="G17" s="241"/>
      <c r="I17" s="237" t="s">
        <v>1219</v>
      </c>
    </row>
    <row r="18" spans="1:9" ht="19.8" customHeight="1">
      <c r="A18" s="211">
        <v>16</v>
      </c>
      <c r="B18" s="213" t="s">
        <v>767</v>
      </c>
      <c r="C18" s="212" t="s">
        <v>768</v>
      </c>
      <c r="D18" s="242" t="s">
        <v>731</v>
      </c>
      <c r="E18" s="241"/>
      <c r="F18" s="241"/>
      <c r="G18" s="241"/>
      <c r="I18" s="237" t="s">
        <v>1220</v>
      </c>
    </row>
    <row r="19" spans="1:9" ht="19.8" customHeight="1">
      <c r="A19" s="211">
        <v>17</v>
      </c>
      <c r="B19" s="213" t="s">
        <v>769</v>
      </c>
      <c r="C19" s="212" t="s">
        <v>770</v>
      </c>
      <c r="D19" s="242" t="s">
        <v>747</v>
      </c>
      <c r="E19" s="241"/>
      <c r="F19" s="241"/>
      <c r="G19" s="241"/>
      <c r="I19" s="237" t="s">
        <v>1221</v>
      </c>
    </row>
    <row r="20" spans="1:9" ht="19.8" customHeight="1">
      <c r="A20" s="211">
        <v>18</v>
      </c>
      <c r="B20" s="213" t="s">
        <v>771</v>
      </c>
      <c r="C20" s="212" t="s">
        <v>772</v>
      </c>
      <c r="D20" s="242" t="s">
        <v>731</v>
      </c>
      <c r="E20" s="241"/>
      <c r="F20" s="241"/>
      <c r="G20" s="241"/>
      <c r="I20" s="237" t="s">
        <v>1222</v>
      </c>
    </row>
    <row r="21" spans="1:9" ht="19.8" customHeight="1">
      <c r="A21" s="211">
        <v>19</v>
      </c>
      <c r="B21" s="213" t="s">
        <v>773</v>
      </c>
      <c r="C21" s="212" t="s">
        <v>774</v>
      </c>
      <c r="D21" s="242" t="s">
        <v>775</v>
      </c>
      <c r="E21" s="241"/>
      <c r="F21" s="241"/>
      <c r="G21" s="241"/>
      <c r="I21" s="237" t="s">
        <v>1223</v>
      </c>
    </row>
    <row r="22" spans="1:9" ht="19.8" customHeight="1">
      <c r="A22" s="211">
        <v>20</v>
      </c>
      <c r="B22" s="213" t="s">
        <v>776</v>
      </c>
      <c r="C22" s="212" t="s">
        <v>777</v>
      </c>
      <c r="D22" s="242" t="s">
        <v>757</v>
      </c>
      <c r="E22" s="241"/>
      <c r="F22" s="241"/>
      <c r="G22" s="241"/>
      <c r="I22" s="237" t="s">
        <v>1224</v>
      </c>
    </row>
    <row r="23" spans="1:9" ht="19.8" customHeight="1">
      <c r="A23" s="211">
        <v>21</v>
      </c>
      <c r="B23" s="213" t="s">
        <v>778</v>
      </c>
      <c r="C23" s="212" t="s">
        <v>779</v>
      </c>
      <c r="D23" s="242" t="s">
        <v>731</v>
      </c>
      <c r="E23" s="241"/>
      <c r="F23" s="241"/>
      <c r="G23" s="241"/>
      <c r="I23" s="237" t="s">
        <v>1225</v>
      </c>
    </row>
    <row r="24" spans="1:9" ht="19.8" customHeight="1">
      <c r="A24" s="211">
        <v>22</v>
      </c>
      <c r="B24" s="213" t="s">
        <v>780</v>
      </c>
      <c r="C24" s="212" t="s">
        <v>781</v>
      </c>
      <c r="D24" s="242" t="s">
        <v>757</v>
      </c>
      <c r="E24" s="241"/>
      <c r="F24" s="241"/>
      <c r="G24" s="241"/>
      <c r="I24" s="237" t="s">
        <v>1226</v>
      </c>
    </row>
    <row r="25" spans="1:9" ht="19.8" customHeight="1">
      <c r="A25" s="211">
        <v>23</v>
      </c>
      <c r="B25" s="213" t="s">
        <v>782</v>
      </c>
      <c r="C25" s="212" t="s">
        <v>783</v>
      </c>
      <c r="D25" s="242" t="s">
        <v>744</v>
      </c>
      <c r="E25" s="241"/>
      <c r="F25" s="241"/>
      <c r="G25" s="241"/>
      <c r="I25" s="237" t="s">
        <v>1227</v>
      </c>
    </row>
    <row r="26" spans="1:9" ht="19.8" customHeight="1">
      <c r="A26" s="211">
        <v>24</v>
      </c>
      <c r="B26" s="213" t="s">
        <v>784</v>
      </c>
      <c r="C26" s="212" t="s">
        <v>785</v>
      </c>
      <c r="D26" s="242" t="s">
        <v>750</v>
      </c>
      <c r="E26" s="241"/>
      <c r="F26" s="241"/>
      <c r="G26" s="241"/>
      <c r="I26" s="237" t="s">
        <v>1228</v>
      </c>
    </row>
    <row r="27" spans="1:9" ht="19.8" customHeight="1">
      <c r="A27" s="211">
        <v>25</v>
      </c>
      <c r="B27" s="213" t="s">
        <v>786</v>
      </c>
      <c r="C27" s="212" t="s">
        <v>787</v>
      </c>
      <c r="D27" s="242" t="s">
        <v>734</v>
      </c>
      <c r="E27" s="241"/>
      <c r="F27" s="241"/>
      <c r="G27" s="241"/>
      <c r="I27" s="237" t="s">
        <v>1229</v>
      </c>
    </row>
    <row r="28" spans="1:9" ht="19.8" customHeight="1">
      <c r="A28" s="211">
        <v>26</v>
      </c>
      <c r="B28" s="213" t="s">
        <v>788</v>
      </c>
      <c r="C28" s="212" t="s">
        <v>789</v>
      </c>
      <c r="D28" s="242" t="s">
        <v>731</v>
      </c>
      <c r="E28" s="241"/>
      <c r="F28" s="241"/>
      <c r="G28" s="241"/>
      <c r="I28" s="237" t="s">
        <v>1230</v>
      </c>
    </row>
    <row r="29" spans="1:9" ht="19.8" customHeight="1">
      <c r="A29" s="211">
        <v>27</v>
      </c>
      <c r="B29" s="213" t="s">
        <v>790</v>
      </c>
      <c r="C29" s="212" t="s">
        <v>791</v>
      </c>
      <c r="D29" s="242" t="s">
        <v>734</v>
      </c>
      <c r="E29" s="241"/>
      <c r="F29" s="241"/>
      <c r="G29" s="241"/>
      <c r="I29" s="237" t="s">
        <v>1231</v>
      </c>
    </row>
    <row r="30" spans="1:9" ht="19.8" customHeight="1">
      <c r="A30" s="211">
        <v>28</v>
      </c>
      <c r="B30" s="213" t="s">
        <v>792</v>
      </c>
      <c r="C30" s="212" t="s">
        <v>793</v>
      </c>
      <c r="D30" s="242" t="s">
        <v>731</v>
      </c>
      <c r="E30" s="241"/>
      <c r="F30" s="241"/>
      <c r="G30" s="241"/>
      <c r="I30" s="237" t="s">
        <v>1232</v>
      </c>
    </row>
    <row r="31" spans="1:9" ht="19.8" customHeight="1">
      <c r="A31" s="211">
        <v>29</v>
      </c>
      <c r="B31" s="213" t="s">
        <v>794</v>
      </c>
      <c r="C31" s="212" t="s">
        <v>795</v>
      </c>
      <c r="D31" s="242" t="s">
        <v>731</v>
      </c>
      <c r="E31" s="241"/>
      <c r="F31" s="241"/>
      <c r="G31" s="241"/>
      <c r="I31" s="237" t="s">
        <v>1233</v>
      </c>
    </row>
    <row r="32" spans="1:9" ht="19.8" customHeight="1">
      <c r="A32" s="211">
        <v>30</v>
      </c>
      <c r="B32" s="213" t="s">
        <v>796</v>
      </c>
      <c r="C32" s="212" t="s">
        <v>797</v>
      </c>
      <c r="D32" s="242" t="s">
        <v>757</v>
      </c>
      <c r="E32" s="241"/>
      <c r="F32" s="241"/>
      <c r="G32" s="241"/>
      <c r="I32" s="237" t="s">
        <v>1234</v>
      </c>
    </row>
    <row r="33" spans="1:9" ht="19.8" customHeight="1">
      <c r="A33" s="211">
        <v>31</v>
      </c>
      <c r="B33" s="213" t="s">
        <v>798</v>
      </c>
      <c r="C33" s="212" t="s">
        <v>799</v>
      </c>
      <c r="D33" s="242" t="s">
        <v>800</v>
      </c>
      <c r="E33" s="241"/>
      <c r="F33" s="241"/>
      <c r="G33" s="241"/>
      <c r="I33" s="237" t="s">
        <v>1235</v>
      </c>
    </row>
    <row r="34" spans="1:9" ht="19.8" customHeight="1">
      <c r="A34" s="211">
        <v>32</v>
      </c>
      <c r="B34" s="308" t="s">
        <v>1636</v>
      </c>
      <c r="C34" s="274" t="s">
        <v>1637</v>
      </c>
      <c r="D34" s="275" t="s">
        <v>1635</v>
      </c>
      <c r="E34" s="241"/>
      <c r="F34" s="241"/>
      <c r="G34" s="241"/>
    </row>
    <row r="35" spans="1:9" ht="19.8" customHeight="1">
      <c r="A35" s="210"/>
      <c r="B35" s="210"/>
      <c r="C35" s="272"/>
      <c r="D35" s="273"/>
    </row>
    <row r="36" spans="1:9" ht="19.8" customHeight="1">
      <c r="A36" s="210"/>
      <c r="B36" s="210"/>
      <c r="C36" s="272"/>
      <c r="D36" s="273"/>
    </row>
    <row r="37" spans="1:9" ht="19.8" customHeight="1">
      <c r="A37" s="210"/>
      <c r="B37" s="210"/>
      <c r="C37" s="215" t="s">
        <v>150</v>
      </c>
      <c r="D37" s="273"/>
    </row>
    <row r="38" spans="1:9" s="246" customFormat="1" ht="17.399999999999999" customHeight="1">
      <c r="A38" s="200" t="s">
        <v>1</v>
      </c>
      <c r="B38" s="231" t="s">
        <v>2</v>
      </c>
      <c r="C38" s="200" t="s">
        <v>727</v>
      </c>
      <c r="D38" s="243" t="s">
        <v>728</v>
      </c>
      <c r="E38" s="243"/>
      <c r="F38" s="243"/>
      <c r="G38" s="243"/>
    </row>
    <row r="39" spans="1:9" ht="19.8" customHeight="1">
      <c r="A39" s="211">
        <v>1</v>
      </c>
      <c r="B39" s="213" t="s">
        <v>801</v>
      </c>
      <c r="C39" s="212" t="s">
        <v>802</v>
      </c>
      <c r="D39" s="242" t="s">
        <v>731</v>
      </c>
      <c r="E39" s="241"/>
      <c r="F39" s="241"/>
      <c r="G39" s="241"/>
      <c r="I39" s="237" t="s">
        <v>1236</v>
      </c>
    </row>
    <row r="40" spans="1:9" ht="19.8" customHeight="1">
      <c r="A40" s="211">
        <v>2</v>
      </c>
      <c r="B40" s="213" t="s">
        <v>803</v>
      </c>
      <c r="C40" s="212" t="s">
        <v>804</v>
      </c>
      <c r="D40" s="242" t="s">
        <v>734</v>
      </c>
      <c r="E40" s="241"/>
      <c r="F40" s="241"/>
      <c r="G40" s="241"/>
      <c r="I40" s="237" t="s">
        <v>1237</v>
      </c>
    </row>
    <row r="41" spans="1:9" ht="19.8" customHeight="1">
      <c r="A41" s="211">
        <v>3</v>
      </c>
      <c r="B41" s="213" t="s">
        <v>806</v>
      </c>
      <c r="C41" s="212" t="s">
        <v>807</v>
      </c>
      <c r="D41" s="242" t="s">
        <v>747</v>
      </c>
      <c r="E41" s="241"/>
      <c r="F41" s="241"/>
      <c r="G41" s="241"/>
      <c r="I41" s="237" t="s">
        <v>1238</v>
      </c>
    </row>
    <row r="42" spans="1:9" ht="19.8" customHeight="1">
      <c r="A42" s="211">
        <v>4</v>
      </c>
      <c r="B42" s="213" t="s">
        <v>808</v>
      </c>
      <c r="C42" s="212" t="s">
        <v>809</v>
      </c>
      <c r="D42" s="242" t="s">
        <v>731</v>
      </c>
      <c r="E42" s="241"/>
      <c r="F42" s="241"/>
      <c r="G42" s="241"/>
      <c r="I42" s="237" t="s">
        <v>1239</v>
      </c>
    </row>
    <row r="43" spans="1:9" ht="19.8" customHeight="1">
      <c r="A43" s="211">
        <v>5</v>
      </c>
      <c r="B43" s="213" t="s">
        <v>810</v>
      </c>
      <c r="C43" s="212" t="s">
        <v>811</v>
      </c>
      <c r="D43" s="242" t="s">
        <v>744</v>
      </c>
      <c r="E43" s="241"/>
      <c r="F43" s="241"/>
      <c r="G43" s="241"/>
      <c r="I43" s="237" t="s">
        <v>1240</v>
      </c>
    </row>
    <row r="44" spans="1:9" ht="19.8" customHeight="1">
      <c r="A44" s="211">
        <v>6</v>
      </c>
      <c r="B44" s="213" t="s">
        <v>812</v>
      </c>
      <c r="C44" s="212" t="s">
        <v>813</v>
      </c>
      <c r="D44" s="242" t="s">
        <v>757</v>
      </c>
      <c r="E44" s="241"/>
      <c r="F44" s="241"/>
      <c r="G44" s="241"/>
      <c r="I44" s="237" t="s">
        <v>1241</v>
      </c>
    </row>
    <row r="45" spans="1:9" ht="19.8" customHeight="1">
      <c r="A45" s="211">
        <v>7</v>
      </c>
      <c r="B45" s="213" t="s">
        <v>814</v>
      </c>
      <c r="C45" s="212" t="s">
        <v>815</v>
      </c>
      <c r="D45" s="242" t="s">
        <v>757</v>
      </c>
      <c r="E45" s="241"/>
      <c r="F45" s="241"/>
      <c r="G45" s="241"/>
      <c r="I45" s="237" t="s">
        <v>1242</v>
      </c>
    </row>
    <row r="46" spans="1:9" ht="19.8" customHeight="1">
      <c r="A46" s="211">
        <v>8</v>
      </c>
      <c r="B46" s="213" t="s">
        <v>816</v>
      </c>
      <c r="C46" s="212" t="s">
        <v>817</v>
      </c>
      <c r="D46" s="242" t="s">
        <v>750</v>
      </c>
      <c r="E46" s="241"/>
      <c r="F46" s="241"/>
      <c r="G46" s="241"/>
      <c r="I46" s="237" t="s">
        <v>1243</v>
      </c>
    </row>
    <row r="47" spans="1:9" ht="19.8" customHeight="1">
      <c r="A47" s="211">
        <v>9</v>
      </c>
      <c r="B47" s="213" t="s">
        <v>818</v>
      </c>
      <c r="C47" s="212" t="s">
        <v>819</v>
      </c>
      <c r="D47" s="242" t="s">
        <v>757</v>
      </c>
      <c r="E47" s="241"/>
      <c r="F47" s="241"/>
      <c r="G47" s="241"/>
      <c r="I47" s="237" t="s">
        <v>1244</v>
      </c>
    </row>
    <row r="48" spans="1:9" ht="19.8" customHeight="1">
      <c r="A48" s="211">
        <v>10</v>
      </c>
      <c r="B48" s="213" t="s">
        <v>820</v>
      </c>
      <c r="C48" s="212" t="s">
        <v>821</v>
      </c>
      <c r="D48" s="242" t="s">
        <v>734</v>
      </c>
      <c r="E48" s="241"/>
      <c r="F48" s="241"/>
      <c r="G48" s="241"/>
      <c r="I48" s="237" t="s">
        <v>1245</v>
      </c>
    </row>
    <row r="49" spans="1:9" ht="19.8" customHeight="1">
      <c r="A49" s="211">
        <v>11</v>
      </c>
      <c r="B49" s="213" t="s">
        <v>822</v>
      </c>
      <c r="C49" s="212" t="s">
        <v>823</v>
      </c>
      <c r="D49" s="242" t="s">
        <v>731</v>
      </c>
      <c r="E49" s="241"/>
      <c r="F49" s="241"/>
      <c r="G49" s="241"/>
      <c r="I49" s="237" t="s">
        <v>1246</v>
      </c>
    </row>
    <row r="50" spans="1:9" ht="19.8" customHeight="1">
      <c r="A50" s="211">
        <v>12</v>
      </c>
      <c r="B50" s="213" t="s">
        <v>824</v>
      </c>
      <c r="C50" s="212" t="s">
        <v>825</v>
      </c>
      <c r="D50" s="242" t="s">
        <v>744</v>
      </c>
      <c r="E50" s="241"/>
      <c r="F50" s="241"/>
      <c r="G50" s="241"/>
      <c r="I50" s="237" t="s">
        <v>1247</v>
      </c>
    </row>
    <row r="51" spans="1:9" ht="19.8" customHeight="1">
      <c r="A51" s="211">
        <v>13</v>
      </c>
      <c r="B51" s="213" t="s">
        <v>826</v>
      </c>
      <c r="C51" s="212" t="s">
        <v>827</v>
      </c>
      <c r="D51" s="242" t="s">
        <v>764</v>
      </c>
      <c r="E51" s="241"/>
      <c r="F51" s="241"/>
      <c r="G51" s="241"/>
      <c r="I51" s="237" t="s">
        <v>1248</v>
      </c>
    </row>
    <row r="52" spans="1:9" ht="19.8" customHeight="1">
      <c r="A52" s="211">
        <v>14</v>
      </c>
      <c r="B52" s="213" t="s">
        <v>828</v>
      </c>
      <c r="C52" s="212" t="s">
        <v>829</v>
      </c>
      <c r="D52" s="242" t="s">
        <v>731</v>
      </c>
      <c r="E52" s="241"/>
      <c r="F52" s="241"/>
      <c r="G52" s="241"/>
      <c r="I52" s="237" t="s">
        <v>1249</v>
      </c>
    </row>
    <row r="53" spans="1:9" ht="19.8" customHeight="1">
      <c r="A53" s="211">
        <v>15</v>
      </c>
      <c r="B53" s="213" t="s">
        <v>830</v>
      </c>
      <c r="C53" s="212" t="s">
        <v>831</v>
      </c>
      <c r="D53" s="242" t="s">
        <v>757</v>
      </c>
      <c r="E53" s="241"/>
      <c r="F53" s="241"/>
      <c r="G53" s="241"/>
      <c r="I53" s="237" t="s">
        <v>1250</v>
      </c>
    </row>
    <row r="54" spans="1:9" ht="19.8" customHeight="1">
      <c r="A54" s="211">
        <v>16</v>
      </c>
      <c r="B54" s="213" t="s">
        <v>832</v>
      </c>
      <c r="C54" s="271" t="s">
        <v>833</v>
      </c>
      <c r="D54" s="244" t="s">
        <v>747</v>
      </c>
      <c r="E54" s="241"/>
      <c r="F54" s="241"/>
      <c r="G54" s="241"/>
      <c r="I54" s="237" t="s">
        <v>1251</v>
      </c>
    </row>
    <row r="55" spans="1:9" ht="19.8" customHeight="1">
      <c r="A55" s="211">
        <v>17</v>
      </c>
      <c r="B55" s="213" t="s">
        <v>834</v>
      </c>
      <c r="C55" s="271" t="s">
        <v>835</v>
      </c>
      <c r="D55" s="244" t="s">
        <v>731</v>
      </c>
      <c r="E55" s="241"/>
      <c r="F55" s="241"/>
      <c r="G55" s="241"/>
      <c r="I55" s="237" t="s">
        <v>1252</v>
      </c>
    </row>
    <row r="56" spans="1:9" ht="19.8" customHeight="1">
      <c r="A56" s="211">
        <v>18</v>
      </c>
      <c r="B56" s="213" t="s">
        <v>836</v>
      </c>
      <c r="C56" s="212" t="s">
        <v>837</v>
      </c>
      <c r="D56" s="242" t="s">
        <v>744</v>
      </c>
      <c r="E56" s="241"/>
      <c r="F56" s="241"/>
      <c r="G56" s="241"/>
      <c r="I56" s="237" t="s">
        <v>1253</v>
      </c>
    </row>
    <row r="57" spans="1:9" ht="19.8" customHeight="1">
      <c r="A57" s="211">
        <v>19</v>
      </c>
      <c r="B57" s="213" t="s">
        <v>838</v>
      </c>
      <c r="C57" s="212" t="s">
        <v>839</v>
      </c>
      <c r="D57" s="242" t="s">
        <v>764</v>
      </c>
      <c r="E57" s="241"/>
      <c r="F57" s="241"/>
      <c r="G57" s="241"/>
      <c r="I57" s="237" t="s">
        <v>1254</v>
      </c>
    </row>
    <row r="58" spans="1:9" ht="19.8" customHeight="1">
      <c r="A58" s="211">
        <v>20</v>
      </c>
      <c r="B58" s="213" t="s">
        <v>840</v>
      </c>
      <c r="C58" s="271" t="s">
        <v>841</v>
      </c>
      <c r="D58" s="244" t="s">
        <v>744</v>
      </c>
      <c r="E58" s="241"/>
      <c r="F58" s="241"/>
      <c r="G58" s="241"/>
      <c r="I58" s="237" t="s">
        <v>1255</v>
      </c>
    </row>
    <row r="59" spans="1:9" ht="19.8" customHeight="1">
      <c r="A59" s="211">
        <v>21</v>
      </c>
      <c r="B59" s="213" t="s">
        <v>842</v>
      </c>
      <c r="C59" s="212" t="s">
        <v>843</v>
      </c>
      <c r="D59" s="242" t="s">
        <v>734</v>
      </c>
      <c r="E59" s="241"/>
      <c r="F59" s="241"/>
      <c r="G59" s="241"/>
      <c r="I59" s="237" t="s">
        <v>1256</v>
      </c>
    </row>
    <row r="60" spans="1:9" ht="19.8" customHeight="1">
      <c r="A60" s="211">
        <v>22</v>
      </c>
      <c r="B60" s="213" t="s">
        <v>844</v>
      </c>
      <c r="C60" s="271" t="s">
        <v>845</v>
      </c>
      <c r="D60" s="244" t="s">
        <v>734</v>
      </c>
      <c r="E60" s="241"/>
      <c r="F60" s="241"/>
      <c r="G60" s="241"/>
      <c r="I60" s="237" t="s">
        <v>1257</v>
      </c>
    </row>
    <row r="61" spans="1:9" ht="19.8" customHeight="1">
      <c r="A61" s="211">
        <v>23</v>
      </c>
      <c r="B61" s="213" t="s">
        <v>846</v>
      </c>
      <c r="C61" s="271" t="s">
        <v>847</v>
      </c>
      <c r="D61" s="244" t="s">
        <v>757</v>
      </c>
      <c r="E61" s="241"/>
      <c r="F61" s="241"/>
      <c r="G61" s="241"/>
      <c r="I61" s="237" t="s">
        <v>1258</v>
      </c>
    </row>
    <row r="62" spans="1:9" ht="19.8" customHeight="1">
      <c r="A62" s="211">
        <v>24</v>
      </c>
      <c r="B62" s="213" t="s">
        <v>848</v>
      </c>
      <c r="C62" s="271" t="s">
        <v>849</v>
      </c>
      <c r="D62" s="244" t="s">
        <v>757</v>
      </c>
      <c r="E62" s="241"/>
      <c r="F62" s="241"/>
      <c r="G62" s="241"/>
      <c r="I62" s="237" t="s">
        <v>1259</v>
      </c>
    </row>
    <row r="63" spans="1:9" ht="19.8" customHeight="1">
      <c r="A63" s="211">
        <v>25</v>
      </c>
      <c r="B63" s="213" t="s">
        <v>850</v>
      </c>
      <c r="C63" s="212" t="s">
        <v>851</v>
      </c>
      <c r="D63" s="242" t="s">
        <v>737</v>
      </c>
      <c r="E63" s="241"/>
      <c r="F63" s="241"/>
      <c r="G63" s="241"/>
      <c r="I63" s="237" t="s">
        <v>1260</v>
      </c>
    </row>
    <row r="64" spans="1:9" ht="19.8" customHeight="1">
      <c r="A64" s="211">
        <v>26</v>
      </c>
      <c r="B64" s="213" t="s">
        <v>852</v>
      </c>
      <c r="C64" s="271" t="s">
        <v>853</v>
      </c>
      <c r="D64" s="244" t="s">
        <v>731</v>
      </c>
      <c r="E64" s="241"/>
      <c r="F64" s="241"/>
      <c r="G64" s="241"/>
      <c r="I64" s="237" t="s">
        <v>1261</v>
      </c>
    </row>
    <row r="65" spans="1:9" ht="19.8" customHeight="1">
      <c r="A65" s="211">
        <v>27</v>
      </c>
      <c r="B65" s="213" t="s">
        <v>854</v>
      </c>
      <c r="C65" s="212" t="s">
        <v>855</v>
      </c>
      <c r="D65" s="242" t="s">
        <v>734</v>
      </c>
      <c r="E65" s="241"/>
      <c r="F65" s="241"/>
      <c r="G65" s="241"/>
      <c r="I65" s="237" t="s">
        <v>1262</v>
      </c>
    </row>
    <row r="66" spans="1:9" ht="19.8" customHeight="1">
      <c r="A66" s="211">
        <v>28</v>
      </c>
      <c r="B66" s="297" t="s">
        <v>854</v>
      </c>
      <c r="C66" s="271" t="s">
        <v>1127</v>
      </c>
      <c r="D66" s="244"/>
      <c r="E66" s="298"/>
      <c r="F66" s="298"/>
      <c r="G66" s="298"/>
      <c r="I66" s="237" t="s">
        <v>1263</v>
      </c>
    </row>
    <row r="67" spans="1:9" ht="19.8" customHeight="1">
      <c r="A67" s="210"/>
      <c r="B67" s="210"/>
      <c r="C67" s="299"/>
      <c r="D67" s="273"/>
    </row>
    <row r="68" spans="1:9" ht="19.8" customHeight="1">
      <c r="A68" s="210"/>
      <c r="B68" s="210"/>
      <c r="C68" s="299"/>
      <c r="D68" s="273"/>
    </row>
    <row r="69" spans="1:9" ht="19.8" customHeight="1">
      <c r="A69" s="210"/>
      <c r="B69" s="210"/>
      <c r="C69" s="299"/>
      <c r="D69" s="273"/>
    </row>
    <row r="70" spans="1:9" ht="19.8" customHeight="1">
      <c r="A70" s="210"/>
      <c r="B70" s="210"/>
      <c r="C70" s="299"/>
      <c r="D70" s="273"/>
    </row>
    <row r="71" spans="1:9" ht="19.8" customHeight="1">
      <c r="A71" s="210"/>
      <c r="B71" s="210"/>
      <c r="C71" s="299"/>
      <c r="D71" s="273"/>
    </row>
    <row r="72" spans="1:9" ht="19.8" customHeight="1">
      <c r="A72" s="210"/>
      <c r="B72" s="210"/>
      <c r="C72" s="299"/>
      <c r="D72" s="273"/>
    </row>
    <row r="73" spans="1:9" ht="19.8" customHeight="1">
      <c r="A73" s="210"/>
      <c r="B73" s="210"/>
      <c r="C73" s="215" t="s">
        <v>1049</v>
      </c>
      <c r="D73" s="273"/>
    </row>
    <row r="74" spans="1:9" s="246" customFormat="1" ht="17.399999999999999" customHeight="1">
      <c r="A74" s="200" t="s">
        <v>1</v>
      </c>
      <c r="B74" s="231" t="s">
        <v>2</v>
      </c>
      <c r="C74" s="200" t="s">
        <v>727</v>
      </c>
      <c r="D74" s="243" t="s">
        <v>728</v>
      </c>
      <c r="E74" s="243"/>
      <c r="F74" s="243"/>
      <c r="G74" s="243"/>
    </row>
    <row r="75" spans="1:9" ht="19.8" customHeight="1">
      <c r="A75" s="211">
        <v>1</v>
      </c>
      <c r="B75" s="213" t="s">
        <v>856</v>
      </c>
      <c r="C75" s="212" t="s">
        <v>857</v>
      </c>
      <c r="D75" s="242" t="s">
        <v>744</v>
      </c>
      <c r="E75" s="241"/>
      <c r="F75" s="241"/>
      <c r="G75" s="241"/>
      <c r="I75" s="237" t="s">
        <v>1264</v>
      </c>
    </row>
    <row r="76" spans="1:9" ht="19.8" customHeight="1">
      <c r="A76" s="211">
        <v>2</v>
      </c>
      <c r="B76" s="213" t="s">
        <v>858</v>
      </c>
      <c r="C76" s="212" t="s">
        <v>859</v>
      </c>
      <c r="D76" s="242" t="s">
        <v>750</v>
      </c>
      <c r="E76" s="241"/>
      <c r="F76" s="241"/>
      <c r="G76" s="241"/>
      <c r="I76" s="237" t="s">
        <v>1265</v>
      </c>
    </row>
    <row r="77" spans="1:9" ht="19.8" customHeight="1">
      <c r="A77" s="211">
        <v>3</v>
      </c>
      <c r="B77" s="213" t="s">
        <v>860</v>
      </c>
      <c r="C77" s="271" t="s">
        <v>861</v>
      </c>
      <c r="D77" s="244" t="s">
        <v>862</v>
      </c>
      <c r="E77" s="241"/>
      <c r="F77" s="241"/>
      <c r="G77" s="241"/>
      <c r="I77" s="237" t="s">
        <v>1266</v>
      </c>
    </row>
    <row r="78" spans="1:9" ht="19.8" customHeight="1">
      <c r="A78" s="211">
        <v>4</v>
      </c>
      <c r="B78" s="213" t="s">
        <v>863</v>
      </c>
      <c r="C78" s="212" t="s">
        <v>864</v>
      </c>
      <c r="D78" s="242" t="s">
        <v>731</v>
      </c>
      <c r="E78" s="241"/>
      <c r="F78" s="241"/>
      <c r="G78" s="241"/>
      <c r="I78" s="237" t="s">
        <v>1267</v>
      </c>
    </row>
    <row r="79" spans="1:9" ht="19.8" customHeight="1">
      <c r="A79" s="211">
        <v>5</v>
      </c>
      <c r="B79" s="213" t="s">
        <v>865</v>
      </c>
      <c r="C79" s="212" t="s">
        <v>866</v>
      </c>
      <c r="D79" s="242" t="s">
        <v>734</v>
      </c>
      <c r="E79" s="241"/>
      <c r="F79" s="241"/>
      <c r="G79" s="241"/>
      <c r="I79" s="237" t="s">
        <v>1268</v>
      </c>
    </row>
    <row r="80" spans="1:9" ht="19.8" customHeight="1">
      <c r="A80" s="211">
        <v>6</v>
      </c>
      <c r="B80" s="213" t="s">
        <v>867</v>
      </c>
      <c r="C80" s="212" t="s">
        <v>868</v>
      </c>
      <c r="D80" s="242" t="s">
        <v>757</v>
      </c>
      <c r="E80" s="241"/>
      <c r="F80" s="241"/>
      <c r="G80" s="241"/>
      <c r="I80" s="237" t="s">
        <v>1269</v>
      </c>
    </row>
    <row r="81" spans="1:9" ht="19.8" customHeight="1">
      <c r="A81" s="211">
        <v>7</v>
      </c>
      <c r="B81" s="213" t="s">
        <v>869</v>
      </c>
      <c r="C81" s="212" t="s">
        <v>870</v>
      </c>
      <c r="D81" s="242" t="s">
        <v>744</v>
      </c>
      <c r="E81" s="241"/>
      <c r="F81" s="241"/>
      <c r="G81" s="241"/>
      <c r="I81" s="237" t="s">
        <v>1270</v>
      </c>
    </row>
    <row r="82" spans="1:9" ht="19.8" customHeight="1">
      <c r="A82" s="211">
        <v>8</v>
      </c>
      <c r="B82" s="213" t="s">
        <v>871</v>
      </c>
      <c r="C82" s="212" t="s">
        <v>872</v>
      </c>
      <c r="D82" s="242" t="s">
        <v>764</v>
      </c>
      <c r="E82" s="241"/>
      <c r="F82" s="241"/>
      <c r="G82" s="241"/>
      <c r="I82" s="237" t="s">
        <v>1271</v>
      </c>
    </row>
    <row r="83" spans="1:9" ht="19.8" customHeight="1">
      <c r="A83" s="211">
        <v>9</v>
      </c>
      <c r="B83" s="213" t="s">
        <v>873</v>
      </c>
      <c r="C83" s="212" t="s">
        <v>874</v>
      </c>
      <c r="D83" s="242" t="s">
        <v>757</v>
      </c>
      <c r="E83" s="241"/>
      <c r="F83" s="241"/>
      <c r="G83" s="241"/>
      <c r="I83" s="237" t="s">
        <v>1272</v>
      </c>
    </row>
    <row r="84" spans="1:9" ht="19.8" customHeight="1">
      <c r="A84" s="211">
        <v>10</v>
      </c>
      <c r="B84" s="213" t="s">
        <v>875</v>
      </c>
      <c r="C84" s="212" t="s">
        <v>876</v>
      </c>
      <c r="D84" s="242" t="s">
        <v>744</v>
      </c>
      <c r="E84" s="241"/>
      <c r="F84" s="241"/>
      <c r="G84" s="241"/>
      <c r="I84" s="237" t="s">
        <v>1273</v>
      </c>
    </row>
    <row r="85" spans="1:9" ht="19.8" customHeight="1">
      <c r="A85" s="211">
        <v>11</v>
      </c>
      <c r="B85" s="213" t="s">
        <v>877</v>
      </c>
      <c r="C85" s="212" t="s">
        <v>878</v>
      </c>
      <c r="D85" s="242" t="s">
        <v>764</v>
      </c>
      <c r="E85" s="241"/>
      <c r="F85" s="241"/>
      <c r="G85" s="241"/>
      <c r="I85" s="237" t="s">
        <v>1274</v>
      </c>
    </row>
    <row r="86" spans="1:9" ht="19.8" customHeight="1">
      <c r="A86" s="211">
        <v>12</v>
      </c>
      <c r="B86" s="213" t="s">
        <v>879</v>
      </c>
      <c r="C86" s="212" t="s">
        <v>880</v>
      </c>
      <c r="D86" s="242" t="s">
        <v>731</v>
      </c>
      <c r="E86" s="241"/>
      <c r="F86" s="241"/>
      <c r="G86" s="241"/>
      <c r="I86" s="237" t="s">
        <v>1275</v>
      </c>
    </row>
    <row r="87" spans="1:9" ht="19.8" customHeight="1">
      <c r="A87" s="211">
        <v>13</v>
      </c>
      <c r="B87" s="213" t="s">
        <v>881</v>
      </c>
      <c r="C87" s="212" t="s">
        <v>882</v>
      </c>
      <c r="D87" s="242" t="s">
        <v>747</v>
      </c>
      <c r="E87" s="241"/>
      <c r="F87" s="241"/>
      <c r="G87" s="241"/>
      <c r="I87" s="237" t="s">
        <v>1276</v>
      </c>
    </row>
    <row r="88" spans="1:9" ht="19.8" customHeight="1">
      <c r="A88" s="211">
        <v>14</v>
      </c>
      <c r="B88" s="213" t="s">
        <v>883</v>
      </c>
      <c r="C88" s="212" t="s">
        <v>884</v>
      </c>
      <c r="D88" s="242" t="s">
        <v>747</v>
      </c>
      <c r="E88" s="241"/>
      <c r="F88" s="241"/>
      <c r="G88" s="241"/>
      <c r="I88" s="237" t="s">
        <v>1277</v>
      </c>
    </row>
    <row r="89" spans="1:9" ht="19.8" customHeight="1">
      <c r="A89" s="211">
        <v>15</v>
      </c>
      <c r="B89" s="213" t="s">
        <v>885</v>
      </c>
      <c r="C89" s="212" t="s">
        <v>886</v>
      </c>
      <c r="D89" s="242" t="s">
        <v>731</v>
      </c>
      <c r="E89" s="241"/>
      <c r="F89" s="241"/>
      <c r="G89" s="241"/>
      <c r="I89" s="237" t="s">
        <v>1278</v>
      </c>
    </row>
    <row r="90" spans="1:9" ht="19.8" customHeight="1">
      <c r="A90" s="211">
        <v>16</v>
      </c>
      <c r="B90" s="213" t="s">
        <v>887</v>
      </c>
      <c r="C90" s="212" t="s">
        <v>888</v>
      </c>
      <c r="D90" s="242" t="s">
        <v>889</v>
      </c>
      <c r="E90" s="241"/>
      <c r="F90" s="241"/>
      <c r="G90" s="241"/>
      <c r="I90" s="237" t="s">
        <v>1279</v>
      </c>
    </row>
    <row r="91" spans="1:9" ht="19.8" customHeight="1">
      <c r="A91" s="211">
        <v>17</v>
      </c>
      <c r="B91" s="213" t="s">
        <v>890</v>
      </c>
      <c r="C91" s="212" t="s">
        <v>891</v>
      </c>
      <c r="D91" s="242" t="s">
        <v>734</v>
      </c>
      <c r="E91" s="241"/>
      <c r="F91" s="241"/>
      <c r="G91" s="241"/>
      <c r="I91" s="237" t="s">
        <v>1280</v>
      </c>
    </row>
    <row r="92" spans="1:9" ht="19.8" customHeight="1">
      <c r="A92" s="211">
        <v>18</v>
      </c>
      <c r="B92" s="213" t="s">
        <v>892</v>
      </c>
      <c r="C92" s="212" t="s">
        <v>893</v>
      </c>
      <c r="D92" s="242" t="s">
        <v>744</v>
      </c>
      <c r="E92" s="241"/>
      <c r="F92" s="241"/>
      <c r="G92" s="241"/>
      <c r="I92" s="237" t="s">
        <v>1281</v>
      </c>
    </row>
    <row r="93" spans="1:9" ht="19.8" customHeight="1">
      <c r="A93" s="211">
        <v>19</v>
      </c>
      <c r="B93" s="213" t="s">
        <v>894</v>
      </c>
      <c r="C93" s="212" t="s">
        <v>895</v>
      </c>
      <c r="D93" s="242" t="s">
        <v>757</v>
      </c>
      <c r="E93" s="241"/>
      <c r="F93" s="241"/>
      <c r="G93" s="241"/>
      <c r="I93" s="237" t="s">
        <v>1282</v>
      </c>
    </row>
    <row r="94" spans="1:9" ht="19.8" customHeight="1">
      <c r="A94" s="211">
        <v>20</v>
      </c>
      <c r="B94" s="213" t="s">
        <v>896</v>
      </c>
      <c r="C94" s="212" t="s">
        <v>897</v>
      </c>
      <c r="D94" s="242" t="s">
        <v>737</v>
      </c>
      <c r="E94" s="241"/>
      <c r="F94" s="241"/>
      <c r="G94" s="241"/>
      <c r="I94" s="237" t="s">
        <v>1283</v>
      </c>
    </row>
    <row r="95" spans="1:9" ht="19.8" customHeight="1">
      <c r="A95" s="211">
        <v>21</v>
      </c>
      <c r="B95" s="213" t="s">
        <v>898</v>
      </c>
      <c r="C95" s="212" t="s">
        <v>899</v>
      </c>
      <c r="D95" s="242" t="s">
        <v>800</v>
      </c>
      <c r="E95" s="241"/>
      <c r="F95" s="241"/>
      <c r="G95" s="241"/>
      <c r="I95" s="237" t="s">
        <v>1284</v>
      </c>
    </row>
    <row r="96" spans="1:9" ht="19.8" customHeight="1">
      <c r="A96" s="211">
        <v>22</v>
      </c>
      <c r="B96" s="213" t="s">
        <v>900</v>
      </c>
      <c r="C96" s="212" t="s">
        <v>901</v>
      </c>
      <c r="D96" s="242" t="s">
        <v>889</v>
      </c>
      <c r="E96" s="241"/>
      <c r="F96" s="241"/>
      <c r="G96" s="241"/>
      <c r="I96" s="237" t="s">
        <v>1285</v>
      </c>
    </row>
    <row r="97" spans="1:9" ht="19.8" customHeight="1">
      <c r="A97" s="211">
        <v>23</v>
      </c>
      <c r="B97" s="213" t="s">
        <v>902</v>
      </c>
      <c r="C97" s="212" t="s">
        <v>903</v>
      </c>
      <c r="D97" s="242" t="s">
        <v>757</v>
      </c>
      <c r="E97" s="241"/>
      <c r="F97" s="241"/>
      <c r="G97" s="241"/>
      <c r="I97" s="237" t="s">
        <v>1286</v>
      </c>
    </row>
    <row r="98" spans="1:9" ht="19.8" customHeight="1">
      <c r="A98" s="211">
        <v>24</v>
      </c>
      <c r="B98" s="213" t="s">
        <v>904</v>
      </c>
      <c r="C98" s="212" t="s">
        <v>905</v>
      </c>
      <c r="D98" s="242" t="s">
        <v>757</v>
      </c>
      <c r="E98" s="241"/>
      <c r="F98" s="241"/>
      <c r="G98" s="241"/>
      <c r="I98" s="237" t="s">
        <v>1287</v>
      </c>
    </row>
    <row r="99" spans="1:9" ht="19.8" customHeight="1">
      <c r="A99" s="211">
        <v>25</v>
      </c>
      <c r="B99" s="213" t="s">
        <v>906</v>
      </c>
      <c r="C99" s="212" t="s">
        <v>907</v>
      </c>
      <c r="D99" s="242" t="s">
        <v>757</v>
      </c>
      <c r="E99" s="241"/>
      <c r="F99" s="241"/>
      <c r="G99" s="241"/>
      <c r="I99" s="237" t="s">
        <v>1288</v>
      </c>
    </row>
    <row r="100" spans="1:9" ht="19.8" customHeight="1">
      <c r="A100" s="211">
        <v>26</v>
      </c>
      <c r="B100" s="213" t="s">
        <v>908</v>
      </c>
      <c r="C100" s="212" t="s">
        <v>909</v>
      </c>
      <c r="D100" s="242" t="s">
        <v>764</v>
      </c>
      <c r="E100" s="241"/>
      <c r="F100" s="241"/>
      <c r="G100" s="241"/>
      <c r="I100" s="237" t="s">
        <v>1289</v>
      </c>
    </row>
    <row r="101" spans="1:9" ht="19.8" customHeight="1">
      <c r="A101" s="211">
        <v>27</v>
      </c>
      <c r="B101" s="213" t="s">
        <v>910</v>
      </c>
      <c r="C101" s="212" t="s">
        <v>911</v>
      </c>
      <c r="D101" s="242" t="s">
        <v>731</v>
      </c>
      <c r="E101" s="241"/>
      <c r="F101" s="241"/>
      <c r="G101" s="241"/>
      <c r="I101" s="237" t="s">
        <v>1290</v>
      </c>
    </row>
    <row r="102" spans="1:9" ht="19.8" customHeight="1">
      <c r="A102" s="211">
        <v>28</v>
      </c>
      <c r="B102" s="213" t="s">
        <v>912</v>
      </c>
      <c r="C102" s="212" t="s">
        <v>913</v>
      </c>
      <c r="D102" s="242" t="s">
        <v>731</v>
      </c>
      <c r="E102" s="241"/>
      <c r="F102" s="241"/>
      <c r="G102" s="241"/>
      <c r="I102" s="237" t="s">
        <v>1291</v>
      </c>
    </row>
    <row r="103" spans="1:9" ht="19.8" customHeight="1">
      <c r="A103" s="211">
        <v>29</v>
      </c>
      <c r="B103" s="213" t="s">
        <v>914</v>
      </c>
      <c r="C103" s="212" t="s">
        <v>915</v>
      </c>
      <c r="D103" s="242" t="s">
        <v>757</v>
      </c>
      <c r="E103" s="241"/>
      <c r="F103" s="241"/>
      <c r="G103" s="241"/>
      <c r="I103" s="237" t="s">
        <v>1292</v>
      </c>
    </row>
    <row r="104" spans="1:9" ht="19.8" customHeight="1">
      <c r="A104" s="211">
        <v>30</v>
      </c>
      <c r="B104" s="213" t="s">
        <v>916</v>
      </c>
      <c r="C104" s="212" t="s">
        <v>917</v>
      </c>
      <c r="D104" s="242" t="s">
        <v>757</v>
      </c>
      <c r="E104" s="241"/>
      <c r="F104" s="241"/>
      <c r="G104" s="241"/>
      <c r="I104" s="237" t="s">
        <v>1293</v>
      </c>
    </row>
    <row r="105" spans="1:9" ht="19.8" customHeight="1">
      <c r="A105" s="211"/>
      <c r="B105" s="211"/>
      <c r="C105" s="212"/>
      <c r="D105" s="242"/>
      <c r="E105" s="241"/>
      <c r="F105" s="241"/>
      <c r="G105" s="241"/>
    </row>
  </sheetData>
  <pageMargins left="0.7" right="0.7" top="0.75" bottom="0.75" header="0.3" footer="0.3"/>
  <pageSetup paperSize="9" orientation="portrait" r:id="rId1"/>
  <headerFooter>
    <oddHeader>&amp;C&amp;"TH SarabunPSK,ตัวหนา"&amp;16รายชื่อนักเรียนโรงเรียนเชียงม่วนวิทยาคม ภาคเรียนที่ 1 ปีการศึกษา 2562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6"/>
  <sheetViews>
    <sheetView view="pageLayout" zoomScaleNormal="100" workbookViewId="0">
      <selection activeCell="D79" sqref="D79"/>
    </sheetView>
  </sheetViews>
  <sheetFormatPr defaultColWidth="9" defaultRowHeight="18.600000000000001" customHeight="1"/>
  <cols>
    <col min="1" max="1" width="6.8984375" style="198" customWidth="1"/>
    <col min="2" max="2" width="11.09765625" style="198" customWidth="1"/>
    <col min="3" max="3" width="23.3984375" style="198" customWidth="1"/>
    <col min="4" max="4" width="39" style="210" customWidth="1"/>
    <col min="5" max="16384" width="9" style="194"/>
  </cols>
  <sheetData>
    <row r="1" spans="1:12" s="198" customFormat="1" ht="18.600000000000001" customHeight="1">
      <c r="A1" s="195" t="s">
        <v>220</v>
      </c>
      <c r="B1" s="80"/>
      <c r="C1" s="80"/>
      <c r="D1" s="252"/>
    </row>
    <row r="2" spans="1:12" ht="18.600000000000001" customHeight="1">
      <c r="A2" s="253" t="s">
        <v>1</v>
      </c>
      <c r="B2" s="254" t="s">
        <v>2</v>
      </c>
      <c r="C2" s="255" t="s">
        <v>3</v>
      </c>
      <c r="D2" s="254" t="s">
        <v>1733</v>
      </c>
    </row>
    <row r="3" spans="1:12" ht="18.600000000000001" customHeight="1">
      <c r="A3" s="183">
        <v>1</v>
      </c>
      <c r="B3" s="256" t="s">
        <v>6</v>
      </c>
      <c r="C3" s="257" t="s">
        <v>608</v>
      </c>
      <c r="D3" s="183"/>
      <c r="F3" s="194" t="s">
        <v>1294</v>
      </c>
    </row>
    <row r="4" spans="1:12" ht="18.600000000000001" customHeight="1">
      <c r="A4" s="183">
        <v>2</v>
      </c>
      <c r="B4" s="256" t="s">
        <v>7</v>
      </c>
      <c r="C4" s="257" t="s">
        <v>609</v>
      </c>
      <c r="D4" s="183"/>
      <c r="F4" s="194" t="s">
        <v>1295</v>
      </c>
    </row>
    <row r="5" spans="1:12" ht="18.600000000000001" customHeight="1">
      <c r="A5" s="183">
        <v>3</v>
      </c>
      <c r="B5" s="256" t="s">
        <v>8</v>
      </c>
      <c r="C5" s="257" t="s">
        <v>610</v>
      </c>
      <c r="D5" s="183"/>
      <c r="F5" s="194" t="s">
        <v>1296</v>
      </c>
    </row>
    <row r="6" spans="1:12" ht="18.600000000000001" customHeight="1">
      <c r="A6" s="183">
        <v>4</v>
      </c>
      <c r="B6" s="256" t="s">
        <v>9</v>
      </c>
      <c r="C6" s="257" t="s">
        <v>611</v>
      </c>
      <c r="D6" s="183"/>
      <c r="F6" s="194" t="s">
        <v>1297</v>
      </c>
    </row>
    <row r="7" spans="1:12" ht="18.600000000000001" customHeight="1">
      <c r="A7" s="183">
        <v>5</v>
      </c>
      <c r="B7" s="256" t="s">
        <v>10</v>
      </c>
      <c r="C7" s="257" t="s">
        <v>612</v>
      </c>
      <c r="D7" s="183"/>
      <c r="F7" s="194" t="s">
        <v>1298</v>
      </c>
      <c r="I7" s="194" t="s">
        <v>1299</v>
      </c>
      <c r="K7" s="256" t="s">
        <v>11</v>
      </c>
      <c r="L7" s="257" t="s">
        <v>613</v>
      </c>
    </row>
    <row r="8" spans="1:12" ht="18.600000000000001" customHeight="1">
      <c r="A8" s="183">
        <v>6</v>
      </c>
      <c r="B8" s="256" t="s">
        <v>12</v>
      </c>
      <c r="C8" s="257" t="s">
        <v>614</v>
      </c>
      <c r="D8" s="183"/>
      <c r="F8" s="194" t="s">
        <v>1300</v>
      </c>
    </row>
    <row r="9" spans="1:12" ht="18.600000000000001" customHeight="1">
      <c r="A9" s="183">
        <v>7</v>
      </c>
      <c r="B9" s="256" t="s">
        <v>13</v>
      </c>
      <c r="C9" s="257" t="s">
        <v>615</v>
      </c>
      <c r="D9" s="183"/>
      <c r="F9" s="194" t="s">
        <v>1301</v>
      </c>
    </row>
    <row r="10" spans="1:12" ht="18.600000000000001" customHeight="1">
      <c r="A10" s="183">
        <v>8</v>
      </c>
      <c r="B10" s="256" t="s">
        <v>14</v>
      </c>
      <c r="C10" s="257" t="s">
        <v>616</v>
      </c>
      <c r="D10" s="183"/>
      <c r="F10" s="194" t="s">
        <v>1302</v>
      </c>
    </row>
    <row r="11" spans="1:12" ht="18.600000000000001" customHeight="1">
      <c r="A11" s="183">
        <v>9</v>
      </c>
      <c r="B11" s="256" t="s">
        <v>15</v>
      </c>
      <c r="C11" s="257" t="s">
        <v>617</v>
      </c>
      <c r="D11" s="183"/>
      <c r="F11" s="194" t="s">
        <v>1303</v>
      </c>
    </row>
    <row r="12" spans="1:12" ht="18.600000000000001" customHeight="1">
      <c r="A12" s="183">
        <v>10</v>
      </c>
      <c r="B12" s="256" t="s">
        <v>16</v>
      </c>
      <c r="C12" s="257" t="s">
        <v>618</v>
      </c>
      <c r="D12" s="183"/>
      <c r="F12" s="194" t="s">
        <v>1304</v>
      </c>
    </row>
    <row r="13" spans="1:12" ht="18.600000000000001" customHeight="1">
      <c r="A13" s="183">
        <v>11</v>
      </c>
      <c r="B13" s="256" t="s">
        <v>17</v>
      </c>
      <c r="C13" s="257" t="s">
        <v>692</v>
      </c>
      <c r="D13" s="183"/>
      <c r="F13" s="194" t="s">
        <v>1305</v>
      </c>
    </row>
    <row r="14" spans="1:12" ht="18.600000000000001" customHeight="1">
      <c r="A14" s="183">
        <v>12</v>
      </c>
      <c r="B14" s="256" t="s">
        <v>18</v>
      </c>
      <c r="C14" s="257" t="s">
        <v>619</v>
      </c>
      <c r="D14" s="183"/>
      <c r="F14" s="194" t="s">
        <v>1306</v>
      </c>
    </row>
    <row r="15" spans="1:12" ht="18.600000000000001" customHeight="1">
      <c r="A15" s="183">
        <v>13</v>
      </c>
      <c r="B15" s="256" t="s">
        <v>1056</v>
      </c>
      <c r="C15" s="185" t="s">
        <v>1055</v>
      </c>
      <c r="D15" s="183"/>
      <c r="F15" s="194" t="s">
        <v>1307</v>
      </c>
    </row>
    <row r="16" spans="1:12" ht="18.600000000000001" customHeight="1">
      <c r="A16" s="183">
        <v>14</v>
      </c>
      <c r="B16" s="256" t="s">
        <v>19</v>
      </c>
      <c r="C16" s="185" t="s">
        <v>620</v>
      </c>
      <c r="D16" s="183"/>
      <c r="F16" s="194" t="s">
        <v>1308</v>
      </c>
    </row>
    <row r="17" spans="1:6" ht="18.600000000000001" customHeight="1">
      <c r="A17" s="183">
        <v>15</v>
      </c>
      <c r="B17" s="256" t="s">
        <v>20</v>
      </c>
      <c r="C17" s="257" t="s">
        <v>621</v>
      </c>
      <c r="D17" s="183"/>
      <c r="F17" s="194" t="s">
        <v>1309</v>
      </c>
    </row>
    <row r="18" spans="1:6" ht="18.600000000000001" customHeight="1">
      <c r="A18" s="183">
        <v>16</v>
      </c>
      <c r="B18" s="256" t="s">
        <v>21</v>
      </c>
      <c r="C18" s="257" t="s">
        <v>622</v>
      </c>
      <c r="D18" s="183"/>
      <c r="F18" s="194" t="s">
        <v>1310</v>
      </c>
    </row>
    <row r="19" spans="1:6" ht="18.600000000000001" customHeight="1">
      <c r="A19" s="183">
        <v>17</v>
      </c>
      <c r="B19" s="256" t="s">
        <v>22</v>
      </c>
      <c r="C19" s="257" t="s">
        <v>623</v>
      </c>
      <c r="D19" s="183"/>
      <c r="F19" s="194" t="s">
        <v>1311</v>
      </c>
    </row>
    <row r="20" spans="1:6" ht="18.600000000000001" customHeight="1">
      <c r="A20" s="183">
        <v>18</v>
      </c>
      <c r="B20" s="256" t="s">
        <v>23</v>
      </c>
      <c r="C20" s="257" t="s">
        <v>624</v>
      </c>
      <c r="D20" s="183"/>
      <c r="F20" s="194" t="s">
        <v>1312</v>
      </c>
    </row>
    <row r="21" spans="1:6" ht="18.600000000000001" customHeight="1">
      <c r="A21" s="183">
        <v>19</v>
      </c>
      <c r="B21" s="256" t="s">
        <v>24</v>
      </c>
      <c r="C21" s="257" t="s">
        <v>625</v>
      </c>
      <c r="D21" s="183"/>
      <c r="F21" s="194" t="s">
        <v>1313</v>
      </c>
    </row>
    <row r="22" spans="1:6" ht="18.600000000000001" customHeight="1">
      <c r="A22" s="183">
        <v>20</v>
      </c>
      <c r="B22" s="256" t="s">
        <v>25</v>
      </c>
      <c r="C22" s="257" t="s">
        <v>626</v>
      </c>
      <c r="D22" s="183"/>
      <c r="F22" s="194" t="s">
        <v>1314</v>
      </c>
    </row>
    <row r="23" spans="1:6" ht="18.600000000000001" customHeight="1">
      <c r="A23" s="183">
        <v>21</v>
      </c>
      <c r="B23" s="256" t="s">
        <v>26</v>
      </c>
      <c r="C23" s="257" t="s">
        <v>627</v>
      </c>
      <c r="D23" s="183"/>
      <c r="F23" s="194" t="s">
        <v>1315</v>
      </c>
    </row>
    <row r="24" spans="1:6" ht="18.600000000000001" customHeight="1">
      <c r="A24" s="183">
        <v>22</v>
      </c>
      <c r="B24" s="256" t="s">
        <v>27</v>
      </c>
      <c r="C24" s="257" t="s">
        <v>628</v>
      </c>
      <c r="D24" s="183"/>
      <c r="F24" s="194" t="s">
        <v>1316</v>
      </c>
    </row>
    <row r="25" spans="1:6" ht="18.600000000000001" customHeight="1">
      <c r="A25" s="183">
        <v>23</v>
      </c>
      <c r="B25" s="256" t="s">
        <v>28</v>
      </c>
      <c r="C25" s="257" t="s">
        <v>629</v>
      </c>
      <c r="D25" s="183"/>
      <c r="F25" s="194" t="s">
        <v>1317</v>
      </c>
    </row>
    <row r="26" spans="1:6" ht="18.600000000000001" customHeight="1">
      <c r="A26" s="183"/>
      <c r="B26" s="256"/>
      <c r="C26" s="257"/>
      <c r="D26" s="183"/>
    </row>
    <row r="27" spans="1:6" ht="18.600000000000001" customHeight="1">
      <c r="A27" s="183"/>
      <c r="B27" s="256"/>
      <c r="C27" s="185"/>
      <c r="D27" s="183"/>
    </row>
    <row r="28" spans="1:6" ht="18.600000000000001" customHeight="1">
      <c r="A28" s="188"/>
      <c r="B28" s="258"/>
      <c r="C28" s="259"/>
      <c r="D28" s="258"/>
    </row>
    <row r="29" spans="1:6" ht="18.600000000000001" customHeight="1">
      <c r="A29" s="188"/>
      <c r="B29" s="258"/>
      <c r="C29" s="259"/>
      <c r="D29" s="258"/>
    </row>
    <row r="30" spans="1:6" ht="18.600000000000001" customHeight="1">
      <c r="A30" s="188"/>
      <c r="B30" s="258"/>
      <c r="C30" s="259"/>
      <c r="D30" s="258"/>
    </row>
    <row r="31" spans="1:6" ht="18.600000000000001" customHeight="1">
      <c r="A31" s="188"/>
      <c r="B31" s="258"/>
      <c r="C31" s="259"/>
      <c r="D31" s="258"/>
    </row>
    <row r="32" spans="1:6" ht="18" customHeight="1">
      <c r="A32" s="188"/>
      <c r="B32" s="258"/>
      <c r="C32" s="259"/>
      <c r="D32" s="258"/>
    </row>
    <row r="33" spans="1:6" ht="18.600000000000001" customHeight="1">
      <c r="A33" s="188"/>
      <c r="B33" s="258"/>
      <c r="C33" s="259"/>
      <c r="D33" s="258"/>
    </row>
    <row r="34" spans="1:6" ht="18.600000000000001" customHeight="1">
      <c r="A34" s="188"/>
      <c r="B34" s="258"/>
      <c r="C34" s="259"/>
      <c r="D34" s="258"/>
    </row>
    <row r="35" spans="1:6" ht="18.600000000000001" customHeight="1">
      <c r="A35" s="188"/>
      <c r="B35" s="258"/>
      <c r="C35" s="259"/>
      <c r="D35" s="258"/>
    </row>
    <row r="36" spans="1:6" ht="18.600000000000001" customHeight="1">
      <c r="A36" s="188"/>
      <c r="B36" s="258"/>
      <c r="C36" s="259"/>
      <c r="D36" s="258"/>
    </row>
    <row r="37" spans="1:6" ht="18.600000000000001" customHeight="1">
      <c r="A37" s="188"/>
      <c r="B37" s="258"/>
      <c r="C37" s="259"/>
      <c r="D37" s="258"/>
    </row>
    <row r="38" spans="1:6" ht="18.600000000000001" customHeight="1">
      <c r="A38" s="188"/>
      <c r="B38" s="258"/>
      <c r="C38" s="259"/>
      <c r="D38" s="258"/>
    </row>
    <row r="39" spans="1:6" ht="18.600000000000001" customHeight="1">
      <c r="A39" s="277" t="s">
        <v>221</v>
      </c>
      <c r="B39" s="258"/>
      <c r="C39" s="259"/>
      <c r="D39" s="258"/>
    </row>
    <row r="40" spans="1:6" ht="18.600000000000001" customHeight="1">
      <c r="A40" s="260" t="s">
        <v>1</v>
      </c>
      <c r="B40" s="254" t="s">
        <v>2</v>
      </c>
      <c r="C40" s="255" t="s">
        <v>3</v>
      </c>
      <c r="D40" s="254" t="str">
        <f>D2</f>
        <v>ลงชื่อเข้าสอบ</v>
      </c>
    </row>
    <row r="41" spans="1:6" ht="18.600000000000001" customHeight="1">
      <c r="A41" s="183" t="s">
        <v>678</v>
      </c>
      <c r="B41" s="256" t="s">
        <v>29</v>
      </c>
      <c r="C41" s="257" t="s">
        <v>630</v>
      </c>
      <c r="D41" s="183"/>
      <c r="F41" s="194" t="s">
        <v>1318</v>
      </c>
    </row>
    <row r="42" spans="1:6" ht="18.600000000000001" customHeight="1">
      <c r="A42" s="183" t="s">
        <v>679</v>
      </c>
      <c r="B42" s="256" t="s">
        <v>30</v>
      </c>
      <c r="C42" s="257" t="s">
        <v>631</v>
      </c>
      <c r="D42" s="183"/>
      <c r="F42" s="194" t="s">
        <v>1319</v>
      </c>
    </row>
    <row r="43" spans="1:6" ht="18.600000000000001" customHeight="1">
      <c r="A43" s="183" t="s">
        <v>680</v>
      </c>
      <c r="B43" s="256" t="s">
        <v>31</v>
      </c>
      <c r="C43" s="257" t="s">
        <v>632</v>
      </c>
      <c r="D43" s="183"/>
      <c r="F43" s="194" t="s">
        <v>1320</v>
      </c>
    </row>
    <row r="44" spans="1:6" ht="18.600000000000001" customHeight="1">
      <c r="A44" s="183" t="s">
        <v>681</v>
      </c>
      <c r="B44" s="256" t="s">
        <v>32</v>
      </c>
      <c r="C44" s="257" t="s">
        <v>633</v>
      </c>
      <c r="D44" s="183"/>
      <c r="F44" s="194" t="s">
        <v>1321</v>
      </c>
    </row>
    <row r="45" spans="1:6" ht="18.600000000000001" customHeight="1">
      <c r="A45" s="183" t="s">
        <v>682</v>
      </c>
      <c r="B45" s="256" t="s">
        <v>33</v>
      </c>
      <c r="C45" s="257" t="s">
        <v>634</v>
      </c>
      <c r="D45" s="183"/>
      <c r="F45" s="194" t="s">
        <v>1322</v>
      </c>
    </row>
    <row r="46" spans="1:6" ht="18.600000000000001" customHeight="1">
      <c r="A46" s="183" t="s">
        <v>683</v>
      </c>
      <c r="B46" s="256" t="s">
        <v>34</v>
      </c>
      <c r="C46" s="257" t="s">
        <v>635</v>
      </c>
      <c r="D46" s="183"/>
      <c r="F46" s="194" t="s">
        <v>1323</v>
      </c>
    </row>
    <row r="47" spans="1:6" ht="18.600000000000001" customHeight="1">
      <c r="A47" s="183" t="s">
        <v>684</v>
      </c>
      <c r="B47" s="256" t="s">
        <v>35</v>
      </c>
      <c r="C47" s="257" t="s">
        <v>636</v>
      </c>
      <c r="D47" s="183"/>
      <c r="F47" s="194" t="s">
        <v>1324</v>
      </c>
    </row>
    <row r="48" spans="1:6" ht="18.600000000000001" customHeight="1">
      <c r="A48" s="183" t="s">
        <v>685</v>
      </c>
      <c r="B48" s="256" t="s">
        <v>36</v>
      </c>
      <c r="C48" s="257" t="s">
        <v>637</v>
      </c>
      <c r="D48" s="183"/>
      <c r="F48" s="194" t="s">
        <v>1325</v>
      </c>
    </row>
    <row r="49" spans="1:11" ht="18.600000000000001" customHeight="1">
      <c r="A49" s="183" t="s">
        <v>686</v>
      </c>
      <c r="B49" s="256" t="s">
        <v>37</v>
      </c>
      <c r="C49" s="257" t="s">
        <v>638</v>
      </c>
      <c r="D49" s="183"/>
      <c r="F49" s="194" t="s">
        <v>1326</v>
      </c>
      <c r="H49" s="194" t="s">
        <v>1327</v>
      </c>
      <c r="J49" s="256" t="s">
        <v>38</v>
      </c>
      <c r="K49" s="257" t="s">
        <v>639</v>
      </c>
    </row>
    <row r="50" spans="1:11" ht="18.600000000000001" customHeight="1">
      <c r="A50" s="183" t="s">
        <v>687</v>
      </c>
      <c r="B50" s="256" t="s">
        <v>39</v>
      </c>
      <c r="C50" s="257" t="s">
        <v>640</v>
      </c>
      <c r="D50" s="183"/>
      <c r="F50" s="194" t="s">
        <v>1328</v>
      </c>
    </row>
    <row r="51" spans="1:11" ht="18.600000000000001" customHeight="1">
      <c r="A51" s="183" t="s">
        <v>688</v>
      </c>
      <c r="B51" s="256" t="s">
        <v>40</v>
      </c>
      <c r="C51" s="257" t="s">
        <v>641</v>
      </c>
      <c r="D51" s="183"/>
      <c r="F51" s="194" t="s">
        <v>1329</v>
      </c>
    </row>
    <row r="52" spans="1:11" ht="18.600000000000001" customHeight="1">
      <c r="A52" s="183" t="s">
        <v>689</v>
      </c>
      <c r="B52" s="256" t="s">
        <v>41</v>
      </c>
      <c r="C52" s="257" t="s">
        <v>642</v>
      </c>
      <c r="D52" s="183"/>
      <c r="F52" s="194" t="s">
        <v>1330</v>
      </c>
    </row>
    <row r="53" spans="1:11" ht="18.600000000000001" customHeight="1">
      <c r="A53" s="183" t="s">
        <v>690</v>
      </c>
      <c r="B53" s="256" t="s">
        <v>42</v>
      </c>
      <c r="C53" s="257" t="s">
        <v>643</v>
      </c>
      <c r="D53" s="183"/>
      <c r="F53" s="194" t="s">
        <v>1331</v>
      </c>
    </row>
    <row r="54" spans="1:11" ht="18.600000000000001" customHeight="1">
      <c r="A54" s="183" t="s">
        <v>691</v>
      </c>
      <c r="B54" s="256" t="s">
        <v>43</v>
      </c>
      <c r="C54" s="257" t="s">
        <v>644</v>
      </c>
      <c r="D54" s="183"/>
      <c r="F54" s="194" t="s">
        <v>1332</v>
      </c>
    </row>
    <row r="55" spans="1:11" ht="18.600000000000001" customHeight="1">
      <c r="A55" s="183" t="s">
        <v>693</v>
      </c>
      <c r="B55" s="256" t="s">
        <v>44</v>
      </c>
      <c r="C55" s="257" t="s">
        <v>645</v>
      </c>
      <c r="D55" s="183"/>
      <c r="F55" s="194" t="s">
        <v>1333</v>
      </c>
    </row>
    <row r="56" spans="1:11" ht="18.600000000000001" customHeight="1">
      <c r="A56" s="183" t="s">
        <v>694</v>
      </c>
      <c r="B56" s="256" t="s">
        <v>45</v>
      </c>
      <c r="C56" s="257" t="s">
        <v>646</v>
      </c>
      <c r="D56" s="183"/>
      <c r="F56" s="194" t="s">
        <v>1334</v>
      </c>
    </row>
    <row r="57" spans="1:11" ht="18.600000000000001" customHeight="1">
      <c r="A57" s="183" t="s">
        <v>695</v>
      </c>
      <c r="B57" s="256" t="s">
        <v>46</v>
      </c>
      <c r="C57" s="261" t="s">
        <v>647</v>
      </c>
      <c r="D57" s="183"/>
      <c r="F57" s="194" t="s">
        <v>1335</v>
      </c>
    </row>
    <row r="58" spans="1:11" ht="18.600000000000001" customHeight="1">
      <c r="A58" s="183" t="s">
        <v>696</v>
      </c>
      <c r="B58" s="256" t="s">
        <v>47</v>
      </c>
      <c r="C58" s="257" t="s">
        <v>648</v>
      </c>
      <c r="D58" s="183"/>
      <c r="F58" s="194" t="s">
        <v>1336</v>
      </c>
    </row>
    <row r="59" spans="1:11" ht="18.600000000000001" customHeight="1">
      <c r="A59" s="183" t="s">
        <v>697</v>
      </c>
      <c r="B59" s="256" t="s">
        <v>48</v>
      </c>
      <c r="C59" s="257" t="s">
        <v>649</v>
      </c>
      <c r="D59" s="183"/>
      <c r="F59" s="194" t="s">
        <v>1337</v>
      </c>
    </row>
    <row r="60" spans="1:11" ht="18.600000000000001" customHeight="1">
      <c r="A60" s="183" t="s">
        <v>698</v>
      </c>
      <c r="B60" s="256" t="s">
        <v>49</v>
      </c>
      <c r="C60" s="257" t="s">
        <v>650</v>
      </c>
      <c r="D60" s="183"/>
      <c r="F60" s="194" t="s">
        <v>1338</v>
      </c>
    </row>
    <row r="61" spans="1:11" ht="18.600000000000001" customHeight="1">
      <c r="A61" s="183" t="s">
        <v>699</v>
      </c>
      <c r="B61" s="256" t="s">
        <v>50</v>
      </c>
      <c r="C61" s="257" t="s">
        <v>651</v>
      </c>
      <c r="D61" s="183"/>
      <c r="F61" s="194" t="s">
        <v>1339</v>
      </c>
    </row>
    <row r="62" spans="1:11" ht="18.600000000000001" customHeight="1">
      <c r="A62" s="183" t="s">
        <v>700</v>
      </c>
      <c r="B62" s="256" t="s">
        <v>51</v>
      </c>
      <c r="C62" s="257" t="s">
        <v>652</v>
      </c>
      <c r="D62" s="183"/>
      <c r="F62" s="194" t="s">
        <v>1340</v>
      </c>
    </row>
    <row r="63" spans="1:11" ht="18.600000000000001" customHeight="1">
      <c r="A63" s="183" t="s">
        <v>701</v>
      </c>
      <c r="B63" s="256" t="s">
        <v>52</v>
      </c>
      <c r="C63" s="257" t="s">
        <v>653</v>
      </c>
      <c r="D63" s="183"/>
      <c r="F63" s="194" t="s">
        <v>1341</v>
      </c>
    </row>
    <row r="64" spans="1:11" ht="18.600000000000001" customHeight="1">
      <c r="A64" s="183" t="s">
        <v>702</v>
      </c>
      <c r="B64" s="256" t="s">
        <v>53</v>
      </c>
      <c r="C64" s="257" t="s">
        <v>654</v>
      </c>
      <c r="D64" s="183"/>
      <c r="F64" s="194" t="s">
        <v>1342</v>
      </c>
    </row>
    <row r="65" spans="1:6" ht="18.600000000000001" customHeight="1">
      <c r="A65" s="183" t="s">
        <v>703</v>
      </c>
      <c r="B65" s="256" t="s">
        <v>54</v>
      </c>
      <c r="C65" s="185" t="s">
        <v>655</v>
      </c>
      <c r="D65" s="183"/>
      <c r="F65" s="194" t="s">
        <v>1343</v>
      </c>
    </row>
    <row r="66" spans="1:6" ht="18.600000000000001" customHeight="1">
      <c r="A66" s="186"/>
      <c r="B66" s="262"/>
      <c r="C66" s="263"/>
      <c r="D66" s="258"/>
    </row>
    <row r="67" spans="1:6" ht="18.600000000000001" customHeight="1">
      <c r="A67" s="186"/>
      <c r="B67" s="262"/>
      <c r="C67" s="263"/>
      <c r="D67" s="258"/>
    </row>
    <row r="68" spans="1:6" ht="18.600000000000001" customHeight="1">
      <c r="A68" s="186"/>
      <c r="B68" s="262"/>
      <c r="C68" s="263"/>
      <c r="D68" s="258"/>
    </row>
    <row r="69" spans="1:6" ht="18.600000000000001" customHeight="1">
      <c r="A69" s="186"/>
      <c r="B69" s="262"/>
      <c r="C69" s="263"/>
      <c r="D69" s="258"/>
    </row>
    <row r="70" spans="1:6" ht="18.600000000000001" customHeight="1">
      <c r="A70" s="186"/>
      <c r="B70" s="262"/>
      <c r="C70" s="263"/>
      <c r="D70" s="258"/>
    </row>
    <row r="71" spans="1:6" ht="18.600000000000001" customHeight="1">
      <c r="A71" s="186"/>
      <c r="B71" s="262"/>
      <c r="C71" s="263"/>
      <c r="D71" s="258"/>
    </row>
    <row r="72" spans="1:6" ht="18.600000000000001" customHeight="1">
      <c r="A72" s="186"/>
      <c r="B72" s="262"/>
      <c r="C72" s="263"/>
      <c r="D72" s="258"/>
    </row>
    <row r="73" spans="1:6" ht="18.600000000000001" customHeight="1">
      <c r="A73" s="186"/>
      <c r="B73" s="262"/>
      <c r="C73" s="263"/>
      <c r="D73" s="258"/>
    </row>
    <row r="74" spans="1:6" ht="18.600000000000001" customHeight="1">
      <c r="A74" s="186"/>
      <c r="B74" s="262"/>
      <c r="C74" s="263"/>
      <c r="D74" s="258"/>
    </row>
    <row r="75" spans="1:6" ht="18.600000000000001" customHeight="1">
      <c r="A75" s="186"/>
      <c r="B75" s="262"/>
      <c r="C75" s="263"/>
      <c r="D75" s="258"/>
    </row>
    <row r="76" spans="1:6" ht="18.600000000000001" customHeight="1">
      <c r="A76" s="186"/>
      <c r="B76" s="262"/>
      <c r="C76" s="263"/>
      <c r="D76" s="258"/>
    </row>
    <row r="77" spans="1:6" s="278" customFormat="1" ht="18.600000000000001" customHeight="1">
      <c r="A77" s="277" t="s">
        <v>222</v>
      </c>
      <c r="B77" s="300"/>
      <c r="C77" s="301"/>
      <c r="D77" s="302"/>
    </row>
    <row r="78" spans="1:6" ht="18.600000000000001" customHeight="1">
      <c r="A78" s="260" t="s">
        <v>1</v>
      </c>
      <c r="B78" s="255" t="s">
        <v>2</v>
      </c>
      <c r="C78" s="255" t="s">
        <v>3</v>
      </c>
      <c r="D78" s="254" t="str">
        <f>D40</f>
        <v>ลงชื่อเข้าสอบ</v>
      </c>
    </row>
    <row r="79" spans="1:6" ht="18.600000000000001" customHeight="1">
      <c r="A79" s="253" t="s">
        <v>678</v>
      </c>
      <c r="B79" s="303">
        <v>6141</v>
      </c>
      <c r="C79" s="264" t="s">
        <v>656</v>
      </c>
      <c r="D79" s="265"/>
      <c r="F79" s="194" t="s">
        <v>1344</v>
      </c>
    </row>
    <row r="80" spans="1:6" ht="18.600000000000001" customHeight="1">
      <c r="A80" s="253" t="s">
        <v>679</v>
      </c>
      <c r="B80" s="266" t="s">
        <v>55</v>
      </c>
      <c r="C80" s="261" t="s">
        <v>657</v>
      </c>
      <c r="D80" s="183"/>
      <c r="F80" s="194" t="s">
        <v>1345</v>
      </c>
    </row>
    <row r="81" spans="1:6" ht="18.600000000000001" customHeight="1">
      <c r="A81" s="253" t="s">
        <v>680</v>
      </c>
      <c r="B81" s="266" t="s">
        <v>56</v>
      </c>
      <c r="C81" s="261" t="s">
        <v>658</v>
      </c>
      <c r="D81" s="183"/>
      <c r="F81" s="194" t="s">
        <v>1346</v>
      </c>
    </row>
    <row r="82" spans="1:6" ht="18.600000000000001" customHeight="1">
      <c r="A82" s="253" t="s">
        <v>681</v>
      </c>
      <c r="B82" s="266" t="s">
        <v>57</v>
      </c>
      <c r="C82" s="261" t="s">
        <v>659</v>
      </c>
      <c r="D82" s="183"/>
      <c r="F82" s="194" t="s">
        <v>1347</v>
      </c>
    </row>
    <row r="83" spans="1:6" ht="18.600000000000001" customHeight="1">
      <c r="A83" s="253" t="s">
        <v>682</v>
      </c>
      <c r="B83" s="266" t="s">
        <v>58</v>
      </c>
      <c r="C83" s="261" t="s">
        <v>660</v>
      </c>
      <c r="D83" s="183"/>
      <c r="F83" s="194" t="s">
        <v>1348</v>
      </c>
    </row>
    <row r="84" spans="1:6" ht="18.600000000000001" customHeight="1">
      <c r="A84" s="253" t="s">
        <v>683</v>
      </c>
      <c r="B84" s="266" t="s">
        <v>59</v>
      </c>
      <c r="C84" s="261" t="s">
        <v>661</v>
      </c>
      <c r="D84" s="183"/>
      <c r="F84" s="194" t="s">
        <v>1349</v>
      </c>
    </row>
    <row r="85" spans="1:6" ht="18.600000000000001" customHeight="1">
      <c r="A85" s="253" t="s">
        <v>684</v>
      </c>
      <c r="B85" s="266" t="s">
        <v>60</v>
      </c>
      <c r="C85" s="261" t="s">
        <v>707</v>
      </c>
      <c r="D85" s="183"/>
      <c r="F85" s="194" t="s">
        <v>1350</v>
      </c>
    </row>
    <row r="86" spans="1:6" ht="18.600000000000001" customHeight="1">
      <c r="A86" s="253" t="s">
        <v>685</v>
      </c>
      <c r="B86" s="266" t="s">
        <v>61</v>
      </c>
      <c r="C86" s="261" t="s">
        <v>662</v>
      </c>
      <c r="D86" s="183"/>
      <c r="F86" s="194" t="s">
        <v>1351</v>
      </c>
    </row>
    <row r="87" spans="1:6" ht="18.600000000000001" customHeight="1">
      <c r="A87" s="253" t="s">
        <v>686</v>
      </c>
      <c r="B87" s="266" t="s">
        <v>62</v>
      </c>
      <c r="C87" s="261" t="s">
        <v>708</v>
      </c>
      <c r="D87" s="183"/>
      <c r="F87" s="194" t="s">
        <v>1352</v>
      </c>
    </row>
    <row r="88" spans="1:6" ht="18.600000000000001" customHeight="1">
      <c r="A88" s="253" t="s">
        <v>687</v>
      </c>
      <c r="B88" s="266" t="s">
        <v>63</v>
      </c>
      <c r="C88" s="267" t="s">
        <v>663</v>
      </c>
      <c r="D88" s="183"/>
      <c r="F88" s="194" t="s">
        <v>1353</v>
      </c>
    </row>
    <row r="89" spans="1:6" ht="18.600000000000001" customHeight="1">
      <c r="A89" s="253" t="s">
        <v>688</v>
      </c>
      <c r="B89" s="266" t="s">
        <v>64</v>
      </c>
      <c r="C89" s="267" t="s">
        <v>664</v>
      </c>
      <c r="D89" s="183"/>
      <c r="F89" s="194" t="s">
        <v>1354</v>
      </c>
    </row>
    <row r="90" spans="1:6" ht="18.600000000000001" customHeight="1">
      <c r="A90" s="253" t="s">
        <v>689</v>
      </c>
      <c r="B90" s="266" t="s">
        <v>65</v>
      </c>
      <c r="C90" s="267" t="s">
        <v>665</v>
      </c>
      <c r="D90" s="183"/>
      <c r="F90" s="194" t="s">
        <v>1355</v>
      </c>
    </row>
    <row r="91" spans="1:6" ht="18.600000000000001" customHeight="1">
      <c r="A91" s="253" t="s">
        <v>690</v>
      </c>
      <c r="B91" s="266" t="s">
        <v>66</v>
      </c>
      <c r="C91" s="267" t="s">
        <v>666</v>
      </c>
      <c r="D91" s="183"/>
      <c r="F91" s="194" t="s">
        <v>1356</v>
      </c>
    </row>
    <row r="92" spans="1:6" ht="18.600000000000001" customHeight="1">
      <c r="A92" s="253" t="s">
        <v>691</v>
      </c>
      <c r="B92" s="266" t="s">
        <v>67</v>
      </c>
      <c r="C92" s="267" t="s">
        <v>709</v>
      </c>
      <c r="D92" s="183"/>
      <c r="F92" s="194" t="s">
        <v>1357</v>
      </c>
    </row>
    <row r="93" spans="1:6" ht="18.600000000000001" customHeight="1">
      <c r="A93" s="253" t="s">
        <v>693</v>
      </c>
      <c r="B93" s="266" t="s">
        <v>68</v>
      </c>
      <c r="C93" s="267" t="s">
        <v>667</v>
      </c>
      <c r="D93" s="183"/>
      <c r="F93" s="194" t="s">
        <v>1358</v>
      </c>
    </row>
    <row r="94" spans="1:6" ht="18.600000000000001" customHeight="1">
      <c r="A94" s="253" t="s">
        <v>694</v>
      </c>
      <c r="B94" s="266" t="s">
        <v>69</v>
      </c>
      <c r="C94" s="267" t="s">
        <v>668</v>
      </c>
      <c r="D94" s="183"/>
      <c r="F94" s="194" t="s">
        <v>1359</v>
      </c>
    </row>
    <row r="95" spans="1:6" ht="18.600000000000001" customHeight="1">
      <c r="A95" s="253" t="s">
        <v>695</v>
      </c>
      <c r="B95" s="266" t="s">
        <v>70</v>
      </c>
      <c r="C95" s="267" t="s">
        <v>669</v>
      </c>
      <c r="D95" s="183"/>
      <c r="F95" s="194" t="s">
        <v>1360</v>
      </c>
    </row>
    <row r="96" spans="1:6" ht="18.600000000000001" customHeight="1">
      <c r="A96" s="253" t="s">
        <v>696</v>
      </c>
      <c r="B96" s="266" t="s">
        <v>71</v>
      </c>
      <c r="C96" s="267" t="s">
        <v>670</v>
      </c>
      <c r="D96" s="183"/>
      <c r="F96" s="194" t="s">
        <v>1361</v>
      </c>
    </row>
    <row r="97" spans="1:6" ht="18.600000000000001" customHeight="1">
      <c r="A97" s="253" t="s">
        <v>697</v>
      </c>
      <c r="B97" s="266" t="s">
        <v>72</v>
      </c>
      <c r="C97" s="267" t="s">
        <v>671</v>
      </c>
      <c r="D97" s="183"/>
      <c r="F97" s="194" t="s">
        <v>1362</v>
      </c>
    </row>
    <row r="98" spans="1:6" ht="18.600000000000001" customHeight="1">
      <c r="A98" s="253" t="s">
        <v>698</v>
      </c>
      <c r="B98" s="266" t="s">
        <v>73</v>
      </c>
      <c r="C98" s="267" t="s">
        <v>672</v>
      </c>
      <c r="D98" s="183"/>
      <c r="F98" s="194" t="s">
        <v>1363</v>
      </c>
    </row>
    <row r="99" spans="1:6" ht="18.600000000000001" customHeight="1">
      <c r="A99" s="253" t="s">
        <v>699</v>
      </c>
      <c r="B99" s="266" t="s">
        <v>74</v>
      </c>
      <c r="C99" s="267" t="s">
        <v>710</v>
      </c>
      <c r="D99" s="183"/>
      <c r="F99" s="194" t="s">
        <v>1364</v>
      </c>
    </row>
    <row r="100" spans="1:6" ht="18.600000000000001" customHeight="1">
      <c r="A100" s="253" t="s">
        <v>700</v>
      </c>
      <c r="B100" s="266" t="s">
        <v>75</v>
      </c>
      <c r="C100" s="261" t="s">
        <v>673</v>
      </c>
      <c r="D100" s="183"/>
      <c r="F100" s="194" t="s">
        <v>1365</v>
      </c>
    </row>
    <row r="101" spans="1:6" ht="18.600000000000001" customHeight="1">
      <c r="A101" s="253" t="s">
        <v>701</v>
      </c>
      <c r="B101" s="266" t="s">
        <v>76</v>
      </c>
      <c r="C101" s="268" t="s">
        <v>711</v>
      </c>
      <c r="D101" s="269"/>
      <c r="F101" s="194" t="s">
        <v>1366</v>
      </c>
    </row>
    <row r="102" spans="1:6" ht="18.600000000000001" customHeight="1">
      <c r="A102" s="253" t="s">
        <v>702</v>
      </c>
      <c r="B102" s="266" t="s">
        <v>77</v>
      </c>
      <c r="C102" s="268" t="s">
        <v>674</v>
      </c>
      <c r="D102" s="269"/>
      <c r="F102" s="194" t="s">
        <v>1367</v>
      </c>
    </row>
    <row r="103" spans="1:6" ht="18.600000000000001" customHeight="1">
      <c r="A103" s="253" t="s">
        <v>703</v>
      </c>
      <c r="B103" s="266" t="s">
        <v>78</v>
      </c>
      <c r="C103" s="257" t="s">
        <v>675</v>
      </c>
      <c r="D103" s="183"/>
      <c r="F103" s="194" t="s">
        <v>1368</v>
      </c>
    </row>
    <row r="104" spans="1:6" ht="18.600000000000001" customHeight="1">
      <c r="A104" s="211"/>
      <c r="B104" s="270"/>
      <c r="C104" s="212"/>
      <c r="D104" s="211"/>
    </row>
    <row r="106" spans="1:6" ht="18.600000000000001" customHeight="1">
      <c r="C106" s="359"/>
      <c r="D106" s="359"/>
    </row>
  </sheetData>
  <mergeCells count="1">
    <mergeCell ref="C106:D106"/>
  </mergeCells>
  <pageMargins left="0.7" right="0.7" top="0.75" bottom="0.75" header="0.3" footer="0.3"/>
  <pageSetup paperSize="9" orientation="portrait" r:id="rId1"/>
  <headerFooter>
    <oddHeader>&amp;C&amp;"TH SarabunPSK,ตัวหนา"&amp;18รายชื่อนักเรียนโรงเรียนเชียงม่วนวิทยาคม ภาคเรียนที่ 1 ปีการศึกษา 2562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5"/>
  <sheetViews>
    <sheetView view="pageLayout" zoomScale="85" zoomScaleNormal="100" zoomScalePageLayoutView="85" workbookViewId="0">
      <selection activeCell="B20" sqref="B20:C20"/>
    </sheetView>
  </sheetViews>
  <sheetFormatPr defaultColWidth="8.796875" defaultRowHeight="19.8" customHeight="1"/>
  <cols>
    <col min="1" max="1" width="7.19921875" style="197" customWidth="1"/>
    <col min="2" max="2" width="9" style="197"/>
    <col min="3" max="3" width="26.19921875" style="197" customWidth="1"/>
    <col min="4" max="4" width="4" style="194" hidden="1" customWidth="1"/>
    <col min="5" max="5" width="16" style="194" customWidth="1"/>
    <col min="6" max="6" width="18.8984375" style="194" customWidth="1"/>
    <col min="7" max="7" width="13.69921875" style="194" customWidth="1"/>
    <col min="8" max="16384" width="8.796875" style="194"/>
  </cols>
  <sheetData>
    <row r="1" spans="1:7" ht="19.8" customHeight="1">
      <c r="A1" s="360" t="s">
        <v>1369</v>
      </c>
      <c r="B1" s="360"/>
      <c r="C1" s="360"/>
      <c r="D1" s="360"/>
      <c r="E1" s="360"/>
      <c r="F1" s="360"/>
      <c r="G1" s="360"/>
    </row>
    <row r="2" spans="1:7" ht="19.8" customHeight="1">
      <c r="A2" s="195" t="s">
        <v>220</v>
      </c>
      <c r="B2" s="180"/>
      <c r="C2" s="180"/>
      <c r="D2" s="80"/>
    </row>
    <row r="3" spans="1:7" s="201" customFormat="1" ht="19.8" customHeight="1">
      <c r="A3" s="181" t="s">
        <v>1</v>
      </c>
      <c r="B3" s="189" t="s">
        <v>2</v>
      </c>
      <c r="C3" s="181" t="s">
        <v>500</v>
      </c>
      <c r="D3" s="199"/>
      <c r="E3" s="200" t="s">
        <v>1202</v>
      </c>
      <c r="F3" s="200" t="s">
        <v>1203</v>
      </c>
      <c r="G3" s="200" t="s">
        <v>1204</v>
      </c>
    </row>
    <row r="4" spans="1:7" ht="22.8" customHeight="1">
      <c r="A4" s="183" t="s">
        <v>678</v>
      </c>
      <c r="B4" s="184" t="s">
        <v>79</v>
      </c>
      <c r="C4" s="185" t="s">
        <v>434</v>
      </c>
      <c r="D4" s="90" t="s">
        <v>1129</v>
      </c>
      <c r="E4" s="102"/>
      <c r="F4" s="102"/>
      <c r="G4" s="102"/>
    </row>
    <row r="5" spans="1:7" ht="22.8" customHeight="1">
      <c r="A5" s="183" t="s">
        <v>679</v>
      </c>
      <c r="B5" s="184" t="s">
        <v>80</v>
      </c>
      <c r="C5" s="185" t="s">
        <v>435</v>
      </c>
      <c r="D5" s="90" t="s">
        <v>1130</v>
      </c>
      <c r="E5" s="102"/>
      <c r="F5" s="102"/>
      <c r="G5" s="102"/>
    </row>
    <row r="6" spans="1:7" ht="22.8" customHeight="1">
      <c r="A6" s="183" t="s">
        <v>680</v>
      </c>
      <c r="B6" s="184" t="s">
        <v>81</v>
      </c>
      <c r="C6" s="185" t="s">
        <v>436</v>
      </c>
      <c r="D6" s="90" t="s">
        <v>1131</v>
      </c>
      <c r="E6" s="102"/>
      <c r="F6" s="102"/>
      <c r="G6" s="102"/>
    </row>
    <row r="7" spans="1:7" ht="22.8" customHeight="1">
      <c r="A7" s="183" t="s">
        <v>681</v>
      </c>
      <c r="B7" s="184" t="s">
        <v>82</v>
      </c>
      <c r="C7" s="185" t="s">
        <v>437</v>
      </c>
      <c r="D7" s="90" t="s">
        <v>1132</v>
      </c>
      <c r="E7" s="102"/>
      <c r="F7" s="102"/>
      <c r="G7" s="102"/>
    </row>
    <row r="8" spans="1:7" ht="22.8" customHeight="1">
      <c r="A8" s="183" t="s">
        <v>682</v>
      </c>
      <c r="B8" s="184" t="s">
        <v>83</v>
      </c>
      <c r="C8" s="185" t="s">
        <v>438</v>
      </c>
      <c r="D8" s="90" t="s">
        <v>1133</v>
      </c>
      <c r="E8" s="102"/>
      <c r="F8" s="102"/>
      <c r="G8" s="102"/>
    </row>
    <row r="9" spans="1:7" ht="22.8" customHeight="1">
      <c r="A9" s="183" t="s">
        <v>683</v>
      </c>
      <c r="B9" s="184" t="s">
        <v>84</v>
      </c>
      <c r="C9" s="185" t="s">
        <v>726</v>
      </c>
      <c r="D9" s="90" t="s">
        <v>1134</v>
      </c>
      <c r="E9" s="102"/>
      <c r="F9" s="102"/>
      <c r="G9" s="102"/>
    </row>
    <row r="10" spans="1:7" ht="22.8" customHeight="1">
      <c r="A10" s="183" t="s">
        <v>684</v>
      </c>
      <c r="B10" s="184" t="s">
        <v>1051</v>
      </c>
      <c r="C10" s="185" t="s">
        <v>1053</v>
      </c>
      <c r="D10" s="90" t="s">
        <v>1135</v>
      </c>
      <c r="E10" s="102"/>
      <c r="F10" s="102"/>
      <c r="G10" s="102"/>
    </row>
    <row r="11" spans="1:7" ht="22.8" customHeight="1">
      <c r="A11" s="183" t="s">
        <v>685</v>
      </c>
      <c r="B11" s="184" t="s">
        <v>1052</v>
      </c>
      <c r="C11" s="185" t="s">
        <v>1054</v>
      </c>
      <c r="D11" s="90" t="s">
        <v>1136</v>
      </c>
      <c r="E11" s="102"/>
      <c r="F11" s="102"/>
      <c r="G11" s="102"/>
    </row>
    <row r="12" spans="1:7" ht="22.8" customHeight="1">
      <c r="A12" s="183" t="s">
        <v>686</v>
      </c>
      <c r="B12" s="184" t="s">
        <v>85</v>
      </c>
      <c r="C12" s="185" t="s">
        <v>439</v>
      </c>
      <c r="D12" s="90" t="s">
        <v>1137</v>
      </c>
      <c r="E12" s="102"/>
      <c r="F12" s="102"/>
      <c r="G12" s="102"/>
    </row>
    <row r="13" spans="1:7" ht="22.8" customHeight="1">
      <c r="A13" s="183" t="s">
        <v>687</v>
      </c>
      <c r="B13" s="184" t="s">
        <v>86</v>
      </c>
      <c r="C13" s="185" t="s">
        <v>440</v>
      </c>
      <c r="D13" s="90" t="s">
        <v>1138</v>
      </c>
      <c r="E13" s="102"/>
      <c r="F13" s="102"/>
      <c r="G13" s="102"/>
    </row>
    <row r="14" spans="1:7" ht="22.8" customHeight="1">
      <c r="A14" s="183" t="s">
        <v>688</v>
      </c>
      <c r="B14" s="184" t="s">
        <v>87</v>
      </c>
      <c r="C14" s="185" t="s">
        <v>441</v>
      </c>
      <c r="D14" s="90" t="s">
        <v>1139</v>
      </c>
      <c r="E14" s="102"/>
      <c r="F14" s="102"/>
      <c r="G14" s="102"/>
    </row>
    <row r="15" spans="1:7" ht="22.8" customHeight="1">
      <c r="A15" s="183" t="s">
        <v>689</v>
      </c>
      <c r="B15" s="184" t="s">
        <v>88</v>
      </c>
      <c r="C15" s="185" t="s">
        <v>442</v>
      </c>
      <c r="D15" s="90" t="s">
        <v>1140</v>
      </c>
      <c r="E15" s="102"/>
      <c r="F15" s="102"/>
      <c r="G15" s="102"/>
    </row>
    <row r="16" spans="1:7" ht="22.8" customHeight="1">
      <c r="A16" s="183" t="s">
        <v>690</v>
      </c>
      <c r="B16" s="184" t="s">
        <v>89</v>
      </c>
      <c r="C16" s="185" t="s">
        <v>443</v>
      </c>
      <c r="D16" s="90" t="s">
        <v>1141</v>
      </c>
      <c r="E16" s="102"/>
      <c r="F16" s="102"/>
      <c r="G16" s="102"/>
    </row>
    <row r="17" spans="1:7" ht="22.8" customHeight="1">
      <c r="A17" s="183" t="s">
        <v>691</v>
      </c>
      <c r="B17" s="184" t="s">
        <v>90</v>
      </c>
      <c r="C17" s="185" t="s">
        <v>444</v>
      </c>
      <c r="D17" s="90" t="s">
        <v>1142</v>
      </c>
      <c r="E17" s="102"/>
      <c r="F17" s="102"/>
      <c r="G17" s="102"/>
    </row>
    <row r="18" spans="1:7" ht="22.8" customHeight="1">
      <c r="A18" s="183" t="s">
        <v>693</v>
      </c>
      <c r="B18" s="184" t="s">
        <v>91</v>
      </c>
      <c r="C18" s="185" t="s">
        <v>445</v>
      </c>
      <c r="D18" s="90" t="s">
        <v>1143</v>
      </c>
      <c r="E18" s="102"/>
      <c r="F18" s="102"/>
      <c r="G18" s="102"/>
    </row>
    <row r="19" spans="1:7" ht="22.8" customHeight="1">
      <c r="A19" s="183" t="s">
        <v>694</v>
      </c>
      <c r="B19" s="184" t="s">
        <v>92</v>
      </c>
      <c r="C19" s="185" t="s">
        <v>446</v>
      </c>
      <c r="D19" s="90" t="s">
        <v>1144</v>
      </c>
      <c r="E19" s="102"/>
      <c r="F19" s="102"/>
      <c r="G19" s="102"/>
    </row>
    <row r="20" spans="1:7" ht="22.8" customHeight="1">
      <c r="A20" s="183" t="s">
        <v>695</v>
      </c>
      <c r="B20" s="184" t="s">
        <v>93</v>
      </c>
      <c r="C20" s="185" t="s">
        <v>447</v>
      </c>
      <c r="D20" s="90" t="s">
        <v>1145</v>
      </c>
      <c r="E20" s="102"/>
      <c r="F20" s="102"/>
      <c r="G20" s="102"/>
    </row>
    <row r="21" spans="1:7" ht="22.8" customHeight="1">
      <c r="A21" s="183" t="s">
        <v>696</v>
      </c>
      <c r="B21" s="184" t="s">
        <v>94</v>
      </c>
      <c r="C21" s="185" t="s">
        <v>448</v>
      </c>
      <c r="D21" s="90" t="s">
        <v>1146</v>
      </c>
      <c r="E21" s="102"/>
      <c r="F21" s="102"/>
      <c r="G21" s="102"/>
    </row>
    <row r="22" spans="1:7" ht="22.8" customHeight="1">
      <c r="A22" s="183" t="s">
        <v>697</v>
      </c>
      <c r="B22" s="184" t="s">
        <v>95</v>
      </c>
      <c r="C22" s="185" t="s">
        <v>449</v>
      </c>
      <c r="D22" s="90" t="s">
        <v>1147</v>
      </c>
      <c r="E22" s="102"/>
      <c r="F22" s="102"/>
      <c r="G22" s="102"/>
    </row>
    <row r="23" spans="1:7" ht="22.8" customHeight="1">
      <c r="A23" s="183" t="s">
        <v>698</v>
      </c>
      <c r="B23" s="184" t="s">
        <v>96</v>
      </c>
      <c r="C23" s="185" t="s">
        <v>450</v>
      </c>
      <c r="D23" s="90" t="s">
        <v>1148</v>
      </c>
      <c r="E23" s="102"/>
      <c r="F23" s="102"/>
      <c r="G23" s="102"/>
    </row>
    <row r="24" spans="1:7" ht="22.8" customHeight="1">
      <c r="A24" s="183" t="s">
        <v>699</v>
      </c>
      <c r="B24" s="184" t="s">
        <v>97</v>
      </c>
      <c r="C24" s="185" t="s">
        <v>451</v>
      </c>
      <c r="D24" s="90" t="s">
        <v>1149</v>
      </c>
      <c r="E24" s="102"/>
      <c r="F24" s="102"/>
      <c r="G24" s="102"/>
    </row>
    <row r="25" spans="1:7" ht="22.8" customHeight="1">
      <c r="A25" s="183" t="s">
        <v>700</v>
      </c>
      <c r="B25" s="184" t="s">
        <v>98</v>
      </c>
      <c r="C25" s="185" t="s">
        <v>452</v>
      </c>
      <c r="D25" s="90" t="s">
        <v>1150</v>
      </c>
      <c r="E25" s="102"/>
      <c r="F25" s="102"/>
      <c r="G25" s="102"/>
    </row>
    <row r="26" spans="1:7" ht="22.8" customHeight="1">
      <c r="A26" s="183" t="s">
        <v>701</v>
      </c>
      <c r="B26" s="184" t="s">
        <v>99</v>
      </c>
      <c r="C26" s="185" t="s">
        <v>712</v>
      </c>
      <c r="D26" s="90" t="s">
        <v>1151</v>
      </c>
      <c r="E26" s="102"/>
      <c r="F26" s="102"/>
      <c r="G26" s="102"/>
    </row>
    <row r="27" spans="1:7" ht="22.8" customHeight="1">
      <c r="A27" s="183" t="s">
        <v>702</v>
      </c>
      <c r="B27" s="184" t="s">
        <v>453</v>
      </c>
      <c r="C27" s="185" t="s">
        <v>454</v>
      </c>
      <c r="D27" s="90" t="s">
        <v>1152</v>
      </c>
      <c r="E27" s="102"/>
      <c r="F27" s="102"/>
      <c r="G27" s="102"/>
    </row>
    <row r="28" spans="1:7" ht="22.8" customHeight="1">
      <c r="A28" s="183" t="s">
        <v>703</v>
      </c>
      <c r="B28" s="184" t="s">
        <v>713</v>
      </c>
      <c r="C28" s="185" t="s">
        <v>714</v>
      </c>
      <c r="D28" s="90" t="s">
        <v>1153</v>
      </c>
      <c r="E28" s="102"/>
      <c r="F28" s="102"/>
      <c r="G28" s="102"/>
    </row>
    <row r="29" spans="1:7" ht="22.8" customHeight="1">
      <c r="A29" s="183"/>
      <c r="B29" s="184"/>
      <c r="C29" s="185"/>
      <c r="D29" s="90"/>
      <c r="E29" s="102"/>
      <c r="F29" s="102"/>
      <c r="G29" s="102"/>
    </row>
    <row r="30" spans="1:7" ht="19.8" customHeight="1">
      <c r="A30" s="186"/>
      <c r="B30" s="187"/>
      <c r="C30" s="188"/>
      <c r="D30" s="179"/>
    </row>
    <row r="31" spans="1:7" ht="19.8" customHeight="1">
      <c r="A31" s="186"/>
      <c r="B31" s="187"/>
      <c r="C31" s="188"/>
      <c r="D31" s="179"/>
    </row>
    <row r="32" spans="1:7" ht="19.8" customHeight="1">
      <c r="A32" s="360" t="s">
        <v>1369</v>
      </c>
      <c r="B32" s="360"/>
      <c r="C32" s="360"/>
      <c r="D32" s="360"/>
      <c r="E32" s="360"/>
      <c r="F32" s="360"/>
      <c r="G32" s="360"/>
    </row>
    <row r="33" spans="1:7" ht="19.8" customHeight="1">
      <c r="A33" s="195" t="s">
        <v>221</v>
      </c>
      <c r="B33" s="186"/>
      <c r="C33" s="188"/>
      <c r="D33" s="94"/>
    </row>
    <row r="34" spans="1:7" ht="23.4" customHeight="1">
      <c r="A34" s="181" t="s">
        <v>1</v>
      </c>
      <c r="B34" s="181" t="s">
        <v>2</v>
      </c>
      <c r="C34" s="181" t="s">
        <v>500</v>
      </c>
      <c r="D34" s="83"/>
      <c r="E34" s="200" t="s">
        <v>1202</v>
      </c>
      <c r="F34" s="182" t="s">
        <v>1203</v>
      </c>
      <c r="G34" s="182" t="s">
        <v>1204</v>
      </c>
    </row>
    <row r="35" spans="1:7" ht="23.4" customHeight="1">
      <c r="A35" s="183">
        <v>1</v>
      </c>
      <c r="B35" s="184" t="s">
        <v>101</v>
      </c>
      <c r="C35" s="185" t="s">
        <v>455</v>
      </c>
      <c r="D35" s="90" t="s">
        <v>1154</v>
      </c>
      <c r="E35" s="102"/>
      <c r="F35" s="102"/>
      <c r="G35" s="102"/>
    </row>
    <row r="36" spans="1:7" ht="23.4" customHeight="1">
      <c r="A36" s="183">
        <v>2</v>
      </c>
      <c r="B36" s="184" t="s">
        <v>102</v>
      </c>
      <c r="C36" s="185" t="s">
        <v>456</v>
      </c>
      <c r="D36" s="90" t="s">
        <v>1155</v>
      </c>
      <c r="E36" s="102"/>
      <c r="F36" s="102"/>
      <c r="G36" s="102"/>
    </row>
    <row r="37" spans="1:7" ht="23.4" customHeight="1">
      <c r="A37" s="183">
        <v>3</v>
      </c>
      <c r="B37" s="184" t="s">
        <v>103</v>
      </c>
      <c r="C37" s="185" t="s">
        <v>457</v>
      </c>
      <c r="D37" s="90" t="s">
        <v>1156</v>
      </c>
      <c r="E37" s="102"/>
      <c r="F37" s="102"/>
      <c r="G37" s="102"/>
    </row>
    <row r="38" spans="1:7" ht="23.4" customHeight="1">
      <c r="A38" s="183">
        <v>4</v>
      </c>
      <c r="B38" s="184" t="s">
        <v>104</v>
      </c>
      <c r="C38" s="185" t="s">
        <v>458</v>
      </c>
      <c r="D38" s="90" t="s">
        <v>1157</v>
      </c>
      <c r="E38" s="102"/>
      <c r="F38" s="102"/>
      <c r="G38" s="102"/>
    </row>
    <row r="39" spans="1:7" ht="23.4" customHeight="1">
      <c r="A39" s="183">
        <v>5</v>
      </c>
      <c r="B39" s="184" t="s">
        <v>105</v>
      </c>
      <c r="C39" s="185" t="s">
        <v>459</v>
      </c>
      <c r="D39" s="90" t="s">
        <v>1158</v>
      </c>
      <c r="E39" s="102"/>
      <c r="F39" s="102"/>
      <c r="G39" s="102"/>
    </row>
    <row r="40" spans="1:7" ht="23.4" customHeight="1">
      <c r="A40" s="183">
        <v>6</v>
      </c>
      <c r="B40" s="184" t="s">
        <v>106</v>
      </c>
      <c r="C40" s="185" t="s">
        <v>460</v>
      </c>
      <c r="D40" s="90" t="s">
        <v>1159</v>
      </c>
      <c r="E40" s="102"/>
      <c r="F40" s="102"/>
      <c r="G40" s="102"/>
    </row>
    <row r="41" spans="1:7" ht="23.4" customHeight="1">
      <c r="A41" s="183">
        <v>7</v>
      </c>
      <c r="B41" s="184" t="s">
        <v>107</v>
      </c>
      <c r="C41" s="185" t="s">
        <v>461</v>
      </c>
      <c r="D41" s="90" t="s">
        <v>1160</v>
      </c>
      <c r="E41" s="102"/>
      <c r="F41" s="102"/>
      <c r="G41" s="102"/>
    </row>
    <row r="42" spans="1:7" ht="23.4" customHeight="1">
      <c r="A42" s="183">
        <v>8</v>
      </c>
      <c r="B42" s="184" t="s">
        <v>108</v>
      </c>
      <c r="C42" s="185" t="s">
        <v>462</v>
      </c>
      <c r="D42" s="90" t="s">
        <v>1161</v>
      </c>
      <c r="E42" s="102"/>
      <c r="F42" s="102"/>
      <c r="G42" s="102"/>
    </row>
    <row r="43" spans="1:7" ht="23.4" customHeight="1">
      <c r="A43" s="183">
        <v>9</v>
      </c>
      <c r="B43" s="184" t="s">
        <v>109</v>
      </c>
      <c r="C43" s="185" t="s">
        <v>463</v>
      </c>
      <c r="D43" s="90" t="s">
        <v>1162</v>
      </c>
      <c r="E43" s="102"/>
      <c r="F43" s="102"/>
      <c r="G43" s="102"/>
    </row>
    <row r="44" spans="1:7" ht="23.4" customHeight="1">
      <c r="A44" s="183">
        <v>10</v>
      </c>
      <c r="B44" s="184" t="s">
        <v>110</v>
      </c>
      <c r="C44" s="185" t="s">
        <v>464</v>
      </c>
      <c r="D44" s="90" t="s">
        <v>1163</v>
      </c>
      <c r="E44" s="102"/>
      <c r="F44" s="102"/>
      <c r="G44" s="102"/>
    </row>
    <row r="45" spans="1:7" ht="23.4" customHeight="1">
      <c r="A45" s="183">
        <v>11</v>
      </c>
      <c r="B45" s="184" t="s">
        <v>111</v>
      </c>
      <c r="C45" s="185" t="s">
        <v>1057</v>
      </c>
      <c r="D45" s="90" t="s">
        <v>1164</v>
      </c>
      <c r="E45" s="102"/>
      <c r="F45" s="102"/>
      <c r="G45" s="102"/>
    </row>
    <row r="46" spans="1:7" ht="23.4" customHeight="1">
      <c r="A46" s="183">
        <v>12</v>
      </c>
      <c r="B46" s="184" t="s">
        <v>112</v>
      </c>
      <c r="C46" s="185" t="s">
        <v>465</v>
      </c>
      <c r="D46" s="90" t="s">
        <v>1165</v>
      </c>
      <c r="E46" s="102"/>
      <c r="F46" s="102"/>
      <c r="G46" s="102"/>
    </row>
    <row r="47" spans="1:7" ht="23.4" customHeight="1">
      <c r="A47" s="183">
        <v>13</v>
      </c>
      <c r="B47" s="184" t="s">
        <v>113</v>
      </c>
      <c r="C47" s="185" t="s">
        <v>466</v>
      </c>
      <c r="D47" s="90" t="s">
        <v>1166</v>
      </c>
      <c r="E47" s="102"/>
      <c r="F47" s="102"/>
      <c r="G47" s="102"/>
    </row>
    <row r="48" spans="1:7" ht="23.4" customHeight="1">
      <c r="A48" s="183">
        <v>14</v>
      </c>
      <c r="B48" s="184" t="s">
        <v>114</v>
      </c>
      <c r="C48" s="185" t="s">
        <v>467</v>
      </c>
      <c r="D48" s="90" t="s">
        <v>1167</v>
      </c>
      <c r="E48" s="102"/>
      <c r="F48" s="102"/>
      <c r="G48" s="102"/>
    </row>
    <row r="49" spans="1:7" ht="23.4" customHeight="1">
      <c r="A49" s="183">
        <v>15</v>
      </c>
      <c r="B49" s="184" t="s">
        <v>115</v>
      </c>
      <c r="C49" s="185" t="s">
        <v>468</v>
      </c>
      <c r="D49" s="90" t="s">
        <v>1168</v>
      </c>
      <c r="E49" s="102"/>
      <c r="F49" s="102"/>
      <c r="G49" s="102"/>
    </row>
    <row r="50" spans="1:7" ht="23.4" customHeight="1">
      <c r="A50" s="183">
        <v>16</v>
      </c>
      <c r="B50" s="184" t="s">
        <v>116</v>
      </c>
      <c r="C50" s="185" t="s">
        <v>469</v>
      </c>
      <c r="D50" s="90" t="s">
        <v>1169</v>
      </c>
      <c r="E50" s="102"/>
      <c r="F50" s="102"/>
      <c r="G50" s="102"/>
    </row>
    <row r="51" spans="1:7" ht="23.4" customHeight="1">
      <c r="A51" s="183">
        <v>17</v>
      </c>
      <c r="B51" s="184" t="s">
        <v>117</v>
      </c>
      <c r="C51" s="185" t="s">
        <v>470</v>
      </c>
      <c r="D51" s="191" t="s">
        <v>1170</v>
      </c>
      <c r="E51" s="102"/>
      <c r="F51" s="102"/>
      <c r="G51" s="102"/>
    </row>
    <row r="52" spans="1:7" ht="23.4" customHeight="1">
      <c r="A52" s="183">
        <v>18</v>
      </c>
      <c r="B52" s="184" t="s">
        <v>118</v>
      </c>
      <c r="C52" s="185" t="s">
        <v>471</v>
      </c>
      <c r="D52" s="90" t="s">
        <v>1171</v>
      </c>
      <c r="E52" s="102"/>
      <c r="F52" s="102"/>
      <c r="G52" s="102"/>
    </row>
    <row r="53" spans="1:7" ht="23.4" customHeight="1">
      <c r="A53" s="183">
        <v>19</v>
      </c>
      <c r="B53" s="184" t="s">
        <v>119</v>
      </c>
      <c r="C53" s="185" t="s">
        <v>472</v>
      </c>
      <c r="D53" s="90" t="s">
        <v>1172</v>
      </c>
      <c r="E53" s="102"/>
      <c r="F53" s="102"/>
      <c r="G53" s="102"/>
    </row>
    <row r="54" spans="1:7" ht="23.4" customHeight="1">
      <c r="A54" s="183">
        <v>20</v>
      </c>
      <c r="B54" s="184" t="s">
        <v>120</v>
      </c>
      <c r="C54" s="185" t="s">
        <v>473</v>
      </c>
      <c r="D54" s="90" t="s">
        <v>1173</v>
      </c>
      <c r="E54" s="102"/>
      <c r="F54" s="102"/>
      <c r="G54" s="102"/>
    </row>
    <row r="55" spans="1:7" ht="23.4" customHeight="1">
      <c r="A55" s="183">
        <v>21</v>
      </c>
      <c r="B55" s="184" t="s">
        <v>121</v>
      </c>
      <c r="C55" s="185" t="s">
        <v>474</v>
      </c>
      <c r="D55" s="90" t="s">
        <v>1174</v>
      </c>
      <c r="E55" s="102"/>
      <c r="F55" s="102"/>
      <c r="G55" s="102"/>
    </row>
    <row r="56" spans="1:7" ht="23.4" customHeight="1">
      <c r="A56" s="183">
        <v>22</v>
      </c>
      <c r="B56" s="184" t="s">
        <v>122</v>
      </c>
      <c r="C56" s="185" t="s">
        <v>475</v>
      </c>
      <c r="D56" s="90" t="s">
        <v>1175</v>
      </c>
      <c r="E56" s="102"/>
      <c r="F56" s="102"/>
      <c r="G56" s="102"/>
    </row>
    <row r="57" spans="1:7" ht="23.4" customHeight="1">
      <c r="A57" s="183"/>
      <c r="B57" s="184"/>
      <c r="C57" s="185"/>
      <c r="D57" s="90"/>
      <c r="E57" s="102"/>
      <c r="F57" s="102"/>
      <c r="G57" s="102"/>
    </row>
    <row r="58" spans="1:7" ht="19.8" customHeight="1">
      <c r="A58" s="183"/>
      <c r="B58" s="184"/>
      <c r="C58" s="185"/>
      <c r="D58" s="90"/>
      <c r="E58" s="102"/>
      <c r="F58" s="102"/>
      <c r="G58" s="102"/>
    </row>
    <row r="59" spans="1:7" ht="19.8" customHeight="1">
      <c r="A59" s="186"/>
      <c r="B59" s="187"/>
      <c r="C59" s="188"/>
      <c r="D59" s="179"/>
    </row>
    <row r="60" spans="1:7" ht="19.8" customHeight="1">
      <c r="A60" s="186"/>
      <c r="B60" s="187"/>
      <c r="C60" s="188"/>
      <c r="D60" s="179"/>
    </row>
    <row r="61" spans="1:7" ht="19.8" customHeight="1">
      <c r="A61" s="186"/>
      <c r="B61" s="187"/>
      <c r="C61" s="188"/>
      <c r="D61" s="179"/>
    </row>
    <row r="62" spans="1:7" ht="19.8" customHeight="1">
      <c r="A62" s="186"/>
      <c r="B62" s="187"/>
      <c r="C62" s="188"/>
      <c r="D62" s="179"/>
    </row>
    <row r="63" spans="1:7" ht="19.8" customHeight="1">
      <c r="A63" s="360" t="s">
        <v>1369</v>
      </c>
      <c r="B63" s="360"/>
      <c r="C63" s="360"/>
      <c r="D63" s="360"/>
      <c r="E63" s="360"/>
      <c r="F63" s="360"/>
      <c r="G63" s="360"/>
    </row>
    <row r="64" spans="1:7" ht="22.8" customHeight="1">
      <c r="A64" s="195" t="s">
        <v>222</v>
      </c>
      <c r="B64" s="187"/>
      <c r="C64" s="188"/>
      <c r="D64" s="94"/>
    </row>
    <row r="65" spans="1:7" ht="22.8" customHeight="1">
      <c r="A65" s="181" t="s">
        <v>1</v>
      </c>
      <c r="B65" s="202" t="s">
        <v>2</v>
      </c>
      <c r="C65" s="181" t="s">
        <v>500</v>
      </c>
      <c r="D65" s="83"/>
      <c r="E65" s="200" t="s">
        <v>1202</v>
      </c>
      <c r="F65" s="182" t="s">
        <v>1203</v>
      </c>
      <c r="G65" s="182" t="s">
        <v>1204</v>
      </c>
    </row>
    <row r="66" spans="1:7" ht="22.8" customHeight="1">
      <c r="A66" s="183" t="s">
        <v>678</v>
      </c>
      <c r="B66" s="184" t="s">
        <v>123</v>
      </c>
      <c r="C66" s="185" t="s">
        <v>476</v>
      </c>
      <c r="D66" s="190" t="s">
        <v>1176</v>
      </c>
      <c r="E66" s="102"/>
      <c r="F66" s="102"/>
      <c r="G66" s="102"/>
    </row>
    <row r="67" spans="1:7" ht="22.8" customHeight="1">
      <c r="A67" s="183" t="s">
        <v>679</v>
      </c>
      <c r="B67" s="184" t="s">
        <v>124</v>
      </c>
      <c r="C67" s="185" t="s">
        <v>477</v>
      </c>
      <c r="D67" s="191" t="s">
        <v>1177</v>
      </c>
      <c r="E67" s="102"/>
      <c r="F67" s="102"/>
      <c r="G67" s="102"/>
    </row>
    <row r="68" spans="1:7" ht="22.8" customHeight="1">
      <c r="A68" s="183" t="s">
        <v>680</v>
      </c>
      <c r="B68" s="184" t="s">
        <v>125</v>
      </c>
      <c r="C68" s="185" t="s">
        <v>478</v>
      </c>
      <c r="D68" s="191" t="s">
        <v>1178</v>
      </c>
      <c r="E68" s="102"/>
      <c r="F68" s="102"/>
      <c r="G68" s="102"/>
    </row>
    <row r="69" spans="1:7" ht="22.8" customHeight="1">
      <c r="A69" s="183" t="s">
        <v>681</v>
      </c>
      <c r="B69" s="184" t="s">
        <v>126</v>
      </c>
      <c r="C69" s="185" t="s">
        <v>479</v>
      </c>
      <c r="D69" s="191" t="s">
        <v>1179</v>
      </c>
      <c r="E69" s="102"/>
      <c r="F69" s="102"/>
      <c r="G69" s="102"/>
    </row>
    <row r="70" spans="1:7" ht="22.8" customHeight="1">
      <c r="A70" s="183" t="s">
        <v>682</v>
      </c>
      <c r="B70" s="184" t="s">
        <v>127</v>
      </c>
      <c r="C70" s="185" t="s">
        <v>480</v>
      </c>
      <c r="D70" s="191" t="s">
        <v>1180</v>
      </c>
      <c r="E70" s="102"/>
      <c r="F70" s="102"/>
      <c r="G70" s="102"/>
    </row>
    <row r="71" spans="1:7" ht="22.8" customHeight="1">
      <c r="A71" s="183" t="s">
        <v>683</v>
      </c>
      <c r="B71" s="184" t="s">
        <v>128</v>
      </c>
      <c r="C71" s="185" t="s">
        <v>481</v>
      </c>
      <c r="D71" s="191" t="s">
        <v>1181</v>
      </c>
      <c r="E71" s="102"/>
      <c r="F71" s="102"/>
      <c r="G71" s="102"/>
    </row>
    <row r="72" spans="1:7" ht="22.8" customHeight="1">
      <c r="A72" s="183" t="s">
        <v>684</v>
      </c>
      <c r="B72" s="184" t="s">
        <v>129</v>
      </c>
      <c r="C72" s="185" t="s">
        <v>482</v>
      </c>
      <c r="D72" s="191" t="s">
        <v>1182</v>
      </c>
      <c r="E72" s="102"/>
      <c r="F72" s="102"/>
      <c r="G72" s="102"/>
    </row>
    <row r="73" spans="1:7" ht="22.8" customHeight="1">
      <c r="A73" s="183" t="s">
        <v>685</v>
      </c>
      <c r="B73" s="184" t="s">
        <v>130</v>
      </c>
      <c r="C73" s="185" t="s">
        <v>483</v>
      </c>
      <c r="D73" s="191" t="s">
        <v>1183</v>
      </c>
      <c r="E73" s="102"/>
      <c r="F73" s="102"/>
      <c r="G73" s="102"/>
    </row>
    <row r="74" spans="1:7" ht="22.8" customHeight="1">
      <c r="A74" s="183" t="s">
        <v>686</v>
      </c>
      <c r="B74" s="184" t="s">
        <v>131</v>
      </c>
      <c r="C74" s="185" t="s">
        <v>484</v>
      </c>
      <c r="D74" s="191" t="s">
        <v>1184</v>
      </c>
      <c r="E74" s="102"/>
      <c r="F74" s="102"/>
      <c r="G74" s="102"/>
    </row>
    <row r="75" spans="1:7" ht="22.8" customHeight="1">
      <c r="A75" s="183" t="s">
        <v>687</v>
      </c>
      <c r="B75" s="184" t="s">
        <v>132</v>
      </c>
      <c r="C75" s="185" t="s">
        <v>485</v>
      </c>
      <c r="D75" s="191" t="s">
        <v>1185</v>
      </c>
      <c r="E75" s="102"/>
      <c r="F75" s="102"/>
      <c r="G75" s="102"/>
    </row>
    <row r="76" spans="1:7" ht="22.8" customHeight="1">
      <c r="A76" s="183" t="s">
        <v>688</v>
      </c>
      <c r="B76" s="184" t="s">
        <v>133</v>
      </c>
      <c r="C76" s="185" t="s">
        <v>486</v>
      </c>
      <c r="D76" s="191" t="s">
        <v>1186</v>
      </c>
      <c r="E76" s="102"/>
      <c r="F76" s="102"/>
      <c r="G76" s="102"/>
    </row>
    <row r="77" spans="1:7" ht="22.8" customHeight="1">
      <c r="A77" s="183" t="s">
        <v>689</v>
      </c>
      <c r="B77" s="184" t="s">
        <v>134</v>
      </c>
      <c r="C77" s="185" t="s">
        <v>487</v>
      </c>
      <c r="D77" s="191" t="s">
        <v>1187</v>
      </c>
      <c r="E77" s="102"/>
      <c r="F77" s="102"/>
      <c r="G77" s="102"/>
    </row>
    <row r="78" spans="1:7" ht="22.8" customHeight="1">
      <c r="A78" s="183" t="s">
        <v>690</v>
      </c>
      <c r="B78" s="184" t="s">
        <v>135</v>
      </c>
      <c r="C78" s="185" t="s">
        <v>488</v>
      </c>
      <c r="D78" s="191" t="s">
        <v>1188</v>
      </c>
      <c r="E78" s="102"/>
      <c r="F78" s="102"/>
      <c r="G78" s="102"/>
    </row>
    <row r="79" spans="1:7" ht="22.8" customHeight="1">
      <c r="A79" s="183" t="s">
        <v>691</v>
      </c>
      <c r="B79" s="184" t="s">
        <v>136</v>
      </c>
      <c r="C79" s="185" t="s">
        <v>489</v>
      </c>
      <c r="D79" s="191" t="s">
        <v>1189</v>
      </c>
      <c r="E79" s="102"/>
      <c r="F79" s="102"/>
      <c r="G79" s="102"/>
    </row>
    <row r="80" spans="1:7" ht="22.8" customHeight="1">
      <c r="A80" s="183" t="s">
        <v>693</v>
      </c>
      <c r="B80" s="184" t="s">
        <v>137</v>
      </c>
      <c r="C80" s="185" t="s">
        <v>490</v>
      </c>
      <c r="D80" s="191" t="s">
        <v>1190</v>
      </c>
      <c r="E80" s="102"/>
      <c r="F80" s="102"/>
      <c r="G80" s="102"/>
    </row>
    <row r="81" spans="1:7" ht="22.8" customHeight="1">
      <c r="A81" s="183" t="s">
        <v>694</v>
      </c>
      <c r="B81" s="184" t="s">
        <v>138</v>
      </c>
      <c r="C81" s="185" t="s">
        <v>491</v>
      </c>
      <c r="D81" s="191" t="s">
        <v>1191</v>
      </c>
      <c r="E81" s="102"/>
      <c r="F81" s="102"/>
      <c r="G81" s="102"/>
    </row>
    <row r="82" spans="1:7" ht="22.8" customHeight="1">
      <c r="A82" s="183" t="s">
        <v>695</v>
      </c>
      <c r="B82" s="184" t="s">
        <v>139</v>
      </c>
      <c r="C82" s="185" t="s">
        <v>715</v>
      </c>
      <c r="D82" s="191" t="s">
        <v>1192</v>
      </c>
      <c r="E82" s="102"/>
      <c r="F82" s="102"/>
      <c r="G82" s="102"/>
    </row>
    <row r="83" spans="1:7" ht="22.8" customHeight="1">
      <c r="A83" s="183" t="s">
        <v>696</v>
      </c>
      <c r="B83" s="184" t="s">
        <v>140</v>
      </c>
      <c r="C83" s="185" t="s">
        <v>492</v>
      </c>
      <c r="D83" s="191" t="s">
        <v>1193</v>
      </c>
      <c r="E83" s="102"/>
      <c r="F83" s="102"/>
      <c r="G83" s="102"/>
    </row>
    <row r="84" spans="1:7" ht="22.8" customHeight="1">
      <c r="A84" s="183" t="s">
        <v>697</v>
      </c>
      <c r="B84" s="184" t="s">
        <v>141</v>
      </c>
      <c r="C84" s="185" t="s">
        <v>493</v>
      </c>
      <c r="D84" s="191" t="s">
        <v>1194</v>
      </c>
      <c r="E84" s="102"/>
      <c r="F84" s="102"/>
      <c r="G84" s="102"/>
    </row>
    <row r="85" spans="1:7" ht="22.8" customHeight="1">
      <c r="A85" s="183" t="s">
        <v>698</v>
      </c>
      <c r="B85" s="184" t="s">
        <v>142</v>
      </c>
      <c r="C85" s="185" t="s">
        <v>494</v>
      </c>
      <c r="D85" s="191" t="s">
        <v>1195</v>
      </c>
      <c r="E85" s="102"/>
      <c r="F85" s="102"/>
      <c r="G85" s="102"/>
    </row>
    <row r="86" spans="1:7" ht="22.8" customHeight="1">
      <c r="A86" s="183" t="s">
        <v>699</v>
      </c>
      <c r="B86" s="184" t="s">
        <v>143</v>
      </c>
      <c r="C86" s="185" t="s">
        <v>495</v>
      </c>
      <c r="D86" s="191" t="s">
        <v>1196</v>
      </c>
      <c r="E86" s="102"/>
      <c r="F86" s="102"/>
      <c r="G86" s="102"/>
    </row>
    <row r="87" spans="1:7" ht="22.8" customHeight="1">
      <c r="A87" s="183" t="s">
        <v>700</v>
      </c>
      <c r="B87" s="184" t="s">
        <v>144</v>
      </c>
      <c r="C87" s="185" t="s">
        <v>496</v>
      </c>
      <c r="D87" s="191" t="s">
        <v>1197</v>
      </c>
      <c r="E87" s="102"/>
      <c r="F87" s="102"/>
      <c r="G87" s="102"/>
    </row>
    <row r="88" spans="1:7" ht="22.8" customHeight="1">
      <c r="A88" s="183" t="s">
        <v>701</v>
      </c>
      <c r="B88" s="184" t="s">
        <v>145</v>
      </c>
      <c r="C88" s="185" t="s">
        <v>497</v>
      </c>
      <c r="D88" s="191" t="s">
        <v>1198</v>
      </c>
      <c r="E88" s="102"/>
      <c r="F88" s="102"/>
      <c r="G88" s="102"/>
    </row>
    <row r="89" spans="1:7" ht="22.8" customHeight="1">
      <c r="A89" s="183" t="s">
        <v>702</v>
      </c>
      <c r="B89" s="184" t="s">
        <v>146</v>
      </c>
      <c r="C89" s="185" t="s">
        <v>498</v>
      </c>
      <c r="D89" s="190" t="s">
        <v>1199</v>
      </c>
      <c r="E89" s="102"/>
      <c r="F89" s="102"/>
      <c r="G89" s="102"/>
    </row>
    <row r="90" spans="1:7" ht="22.8" customHeight="1">
      <c r="A90" s="183" t="s">
        <v>703</v>
      </c>
      <c r="B90" s="184" t="s">
        <v>147</v>
      </c>
      <c r="C90" s="185" t="s">
        <v>716</v>
      </c>
      <c r="D90" s="190" t="s">
        <v>1200</v>
      </c>
      <c r="E90" s="102"/>
      <c r="F90" s="102"/>
      <c r="G90" s="102"/>
    </row>
    <row r="91" spans="1:7" ht="22.8" customHeight="1">
      <c r="A91" s="183" t="s">
        <v>704</v>
      </c>
      <c r="B91" s="184" t="s">
        <v>148</v>
      </c>
      <c r="C91" s="185" t="s">
        <v>499</v>
      </c>
      <c r="D91" s="191" t="s">
        <v>1201</v>
      </c>
      <c r="E91" s="102"/>
      <c r="F91" s="102"/>
      <c r="G91" s="102"/>
    </row>
    <row r="92" spans="1:7" ht="19.8" customHeight="1">
      <c r="A92" s="196"/>
      <c r="B92" s="192"/>
      <c r="C92" s="196"/>
      <c r="D92" s="102"/>
      <c r="E92" s="102"/>
      <c r="F92" s="102"/>
      <c r="G92" s="102"/>
    </row>
    <row r="93" spans="1:7" ht="19.8" customHeight="1">
      <c r="C93" s="198"/>
    </row>
    <row r="95" spans="1:7" ht="19.8" customHeight="1">
      <c r="D95" s="193"/>
    </row>
  </sheetData>
  <mergeCells count="3">
    <mergeCell ref="A1:G1"/>
    <mergeCell ref="A32:G32"/>
    <mergeCell ref="A63:G63"/>
  </mergeCells>
  <pageMargins left="0.25" right="0.25" top="0.75" bottom="0.75" header="0.3" footer="0.3"/>
  <pageSetup paperSize="9" orientation="portrait" r:id="rId1"/>
  <headerFooter>
    <oddHeader>&amp;C&amp;"TH SarabunPSK,ตัวหนา"&amp;20แบบลงทะเบียนกิจกรรมปัจฉิมนิเทศ ปีการศึกษา 2561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AF797-C10E-49AA-A90F-FA97868354D0}">
  <dimension ref="A2:AA108"/>
  <sheetViews>
    <sheetView tabSelected="1" view="pageLayout" zoomScaleNormal="100" workbookViewId="0">
      <selection activeCell="AA4" sqref="AA4:AA9"/>
    </sheetView>
  </sheetViews>
  <sheetFormatPr defaultRowHeight="18.600000000000001" customHeight="1"/>
  <cols>
    <col min="1" max="1" width="7.69921875" style="210" customWidth="1"/>
    <col min="2" max="3" width="0" style="198" hidden="1" customWidth="1"/>
    <col min="4" max="4" width="11" style="210" customWidth="1"/>
    <col min="5" max="5" width="24.296875" style="198" customWidth="1"/>
    <col min="6" max="6" width="20" style="210" hidden="1" customWidth="1"/>
    <col min="7" max="12" width="8.796875" style="198" hidden="1" customWidth="1"/>
    <col min="13" max="19" width="8.796875" style="210" hidden="1" customWidth="1"/>
    <col min="20" max="20" width="13" style="198" hidden="1" customWidth="1"/>
    <col min="21" max="21" width="8.796875" style="198" hidden="1" customWidth="1"/>
    <col min="22" max="22" width="18.796875" style="198" hidden="1" customWidth="1"/>
    <col min="23" max="23" width="29.8984375" style="198" customWidth="1"/>
    <col min="24" max="16384" width="8.796875" style="198"/>
  </cols>
  <sheetData>
    <row r="2" spans="1:27" ht="18.600000000000001" customHeight="1">
      <c r="A2" s="209" t="s">
        <v>1449</v>
      </c>
      <c r="M2" s="352" t="s">
        <v>919</v>
      </c>
      <c r="N2" s="353" t="s">
        <v>922</v>
      </c>
      <c r="O2" s="354" t="s">
        <v>923</v>
      </c>
      <c r="P2" s="355" t="s">
        <v>920</v>
      </c>
      <c r="Q2" s="356" t="s">
        <v>921</v>
      </c>
      <c r="R2" s="357" t="s">
        <v>924</v>
      </c>
      <c r="S2" s="358" t="s">
        <v>925</v>
      </c>
    </row>
    <row r="3" spans="1:27" s="201" customFormat="1" ht="18.600000000000001" customHeight="1">
      <c r="A3" s="200" t="s">
        <v>1</v>
      </c>
      <c r="B3" s="200" t="s">
        <v>1</v>
      </c>
      <c r="C3" s="200" t="s">
        <v>1450</v>
      </c>
      <c r="D3" s="231" t="s">
        <v>2</v>
      </c>
      <c r="E3" s="200" t="s">
        <v>1371</v>
      </c>
      <c r="F3" s="200" t="s">
        <v>728</v>
      </c>
      <c r="G3" s="200" t="s">
        <v>1451</v>
      </c>
      <c r="H3" s="200" t="s">
        <v>1452</v>
      </c>
      <c r="I3" s="200" t="s">
        <v>1453</v>
      </c>
      <c r="J3" s="200" t="s">
        <v>1454</v>
      </c>
      <c r="K3" s="200" t="s">
        <v>1455</v>
      </c>
      <c r="L3" s="200" t="s">
        <v>918</v>
      </c>
      <c r="M3" s="200">
        <v>30</v>
      </c>
      <c r="N3" s="200">
        <v>40</v>
      </c>
      <c r="O3" s="200">
        <v>60</v>
      </c>
      <c r="P3" s="200">
        <v>45</v>
      </c>
      <c r="Q3" s="200">
        <v>40</v>
      </c>
      <c r="R3" s="200">
        <v>215</v>
      </c>
      <c r="S3" s="200">
        <v>100</v>
      </c>
      <c r="T3" s="200"/>
      <c r="U3" s="200" t="s">
        <v>1456</v>
      </c>
      <c r="V3" s="200" t="s">
        <v>1372</v>
      </c>
      <c r="W3" s="200"/>
      <c r="X3" s="200"/>
      <c r="Y3" s="200"/>
      <c r="Z3" s="200"/>
    </row>
    <row r="4" spans="1:27" ht="18.600000000000001" customHeight="1">
      <c r="A4" s="211">
        <v>1</v>
      </c>
      <c r="B4" s="212">
        <v>7</v>
      </c>
      <c r="C4" s="212">
        <v>17</v>
      </c>
      <c r="D4" s="211" t="s">
        <v>1457</v>
      </c>
      <c r="E4" s="212" t="s">
        <v>1458</v>
      </c>
      <c r="F4" s="211" t="s">
        <v>928</v>
      </c>
      <c r="G4" s="212">
        <v>155</v>
      </c>
      <c r="H4" s="212">
        <v>2</v>
      </c>
      <c r="I4" s="212" t="s">
        <v>1459</v>
      </c>
      <c r="J4" s="212" t="s">
        <v>1459</v>
      </c>
      <c r="K4" s="212" t="s">
        <v>1460</v>
      </c>
      <c r="L4" s="212">
        <v>1</v>
      </c>
      <c r="M4" s="211">
        <v>13</v>
      </c>
      <c r="N4" s="211">
        <v>31</v>
      </c>
      <c r="O4" s="211">
        <v>36</v>
      </c>
      <c r="P4" s="211">
        <v>23</v>
      </c>
      <c r="Q4" s="211">
        <v>17</v>
      </c>
      <c r="R4" s="211">
        <v>120</v>
      </c>
      <c r="S4" s="211">
        <v>55.813953488372093</v>
      </c>
      <c r="T4" s="212">
        <v>1</v>
      </c>
      <c r="U4" s="212"/>
      <c r="V4" s="212"/>
      <c r="W4" s="212"/>
      <c r="X4" s="212"/>
      <c r="Y4" s="212"/>
      <c r="Z4" s="212"/>
      <c r="AA4" s="377"/>
    </row>
    <row r="5" spans="1:27" ht="18.600000000000001" customHeight="1">
      <c r="A5" s="211">
        <v>2</v>
      </c>
      <c r="B5" s="212">
        <v>2</v>
      </c>
      <c r="C5" s="212">
        <v>5</v>
      </c>
      <c r="D5" s="211" t="s">
        <v>84</v>
      </c>
      <c r="E5" s="212" t="s">
        <v>1461</v>
      </c>
      <c r="F5" s="211" t="s">
        <v>928</v>
      </c>
      <c r="G5" s="212">
        <v>265</v>
      </c>
      <c r="H5" s="212">
        <v>1</v>
      </c>
      <c r="I5" s="212" t="s">
        <v>1462</v>
      </c>
      <c r="J5" s="212" t="s">
        <v>1459</v>
      </c>
      <c r="K5" s="212" t="s">
        <v>1460</v>
      </c>
      <c r="L5" s="212">
        <v>2</v>
      </c>
      <c r="M5" s="211">
        <v>13</v>
      </c>
      <c r="N5" s="211">
        <v>27</v>
      </c>
      <c r="O5" s="211">
        <v>27</v>
      </c>
      <c r="P5" s="211">
        <v>23</v>
      </c>
      <c r="Q5" s="211">
        <v>17</v>
      </c>
      <c r="R5" s="211">
        <v>107</v>
      </c>
      <c r="S5" s="211">
        <v>49.767441860465119</v>
      </c>
      <c r="T5" s="212">
        <v>1</v>
      </c>
      <c r="U5" s="212"/>
      <c r="V5" s="212"/>
      <c r="W5" s="212"/>
      <c r="X5" s="212"/>
      <c r="Y5" s="212"/>
      <c r="Z5" s="212"/>
      <c r="AA5" s="378"/>
    </row>
    <row r="6" spans="1:27" ht="18.600000000000001" customHeight="1">
      <c r="A6" s="211">
        <v>3</v>
      </c>
      <c r="B6" s="212">
        <v>10</v>
      </c>
      <c r="C6" s="212">
        <v>26</v>
      </c>
      <c r="D6" s="211" t="s">
        <v>104</v>
      </c>
      <c r="E6" s="212" t="s">
        <v>1463</v>
      </c>
      <c r="F6" s="211" t="s">
        <v>928</v>
      </c>
      <c r="G6" s="212" t="s">
        <v>718</v>
      </c>
      <c r="H6" s="212">
        <v>11</v>
      </c>
      <c r="I6" s="212" t="s">
        <v>1464</v>
      </c>
      <c r="J6" s="212" t="s">
        <v>1459</v>
      </c>
      <c r="K6" s="212" t="s">
        <v>1460</v>
      </c>
      <c r="L6" s="212">
        <v>1</v>
      </c>
      <c r="M6" s="211">
        <v>13</v>
      </c>
      <c r="N6" s="211">
        <v>29</v>
      </c>
      <c r="O6" s="211">
        <v>42</v>
      </c>
      <c r="P6" s="211">
        <v>30</v>
      </c>
      <c r="Q6" s="211">
        <v>18</v>
      </c>
      <c r="R6" s="211">
        <v>132</v>
      </c>
      <c r="S6" s="211">
        <v>61.395348837209305</v>
      </c>
      <c r="T6" s="212">
        <v>1</v>
      </c>
      <c r="U6" s="212"/>
      <c r="V6" s="212"/>
      <c r="W6" s="212"/>
      <c r="X6" s="212"/>
      <c r="Y6" s="212"/>
      <c r="Z6" s="212"/>
      <c r="AA6" s="378"/>
    </row>
    <row r="7" spans="1:27" ht="18.600000000000001" customHeight="1">
      <c r="A7" s="211">
        <v>4</v>
      </c>
      <c r="B7" s="212">
        <v>14</v>
      </c>
      <c r="C7" s="212">
        <v>45</v>
      </c>
      <c r="D7" s="211" t="s">
        <v>105</v>
      </c>
      <c r="E7" s="212" t="s">
        <v>1465</v>
      </c>
      <c r="F7" s="211" t="s">
        <v>928</v>
      </c>
      <c r="G7" s="212" t="s">
        <v>681</v>
      </c>
      <c r="H7" s="212">
        <v>2</v>
      </c>
      <c r="I7" s="212" t="s">
        <v>1459</v>
      </c>
      <c r="J7" s="212" t="s">
        <v>1459</v>
      </c>
      <c r="K7" s="212" t="s">
        <v>1460</v>
      </c>
      <c r="L7" s="212">
        <v>3</v>
      </c>
      <c r="M7" s="211">
        <v>14</v>
      </c>
      <c r="N7" s="211">
        <v>23</v>
      </c>
      <c r="O7" s="211">
        <v>24</v>
      </c>
      <c r="P7" s="211">
        <v>20</v>
      </c>
      <c r="Q7" s="211">
        <v>14</v>
      </c>
      <c r="R7" s="211">
        <v>95</v>
      </c>
      <c r="S7" s="211">
        <v>44.186046511627907</v>
      </c>
      <c r="T7" s="212">
        <v>1</v>
      </c>
      <c r="U7" s="212"/>
      <c r="V7" s="212"/>
      <c r="W7" s="212"/>
      <c r="X7" s="212"/>
      <c r="Y7" s="212"/>
      <c r="Z7" s="212"/>
      <c r="AA7" s="378"/>
    </row>
    <row r="8" spans="1:27" ht="18.600000000000001" customHeight="1">
      <c r="A8" s="211">
        <v>5</v>
      </c>
      <c r="B8" s="212">
        <v>12</v>
      </c>
      <c r="C8" s="212">
        <v>38</v>
      </c>
      <c r="D8" s="211" t="s">
        <v>127</v>
      </c>
      <c r="E8" s="212" t="s">
        <v>1466</v>
      </c>
      <c r="F8" s="211" t="s">
        <v>928</v>
      </c>
      <c r="G8" s="212" t="s">
        <v>1467</v>
      </c>
      <c r="H8" s="212">
        <v>7</v>
      </c>
      <c r="I8" s="212" t="s">
        <v>1459</v>
      </c>
      <c r="J8" s="212" t="s">
        <v>1459</v>
      </c>
      <c r="K8" s="212" t="s">
        <v>1460</v>
      </c>
      <c r="L8" s="212">
        <v>3</v>
      </c>
      <c r="M8" s="211">
        <v>11</v>
      </c>
      <c r="N8" s="211">
        <v>20</v>
      </c>
      <c r="O8" s="211">
        <v>30</v>
      </c>
      <c r="P8" s="211">
        <v>25</v>
      </c>
      <c r="Q8" s="211">
        <v>14</v>
      </c>
      <c r="R8" s="211">
        <v>100</v>
      </c>
      <c r="S8" s="211">
        <v>46.511627906976742</v>
      </c>
      <c r="T8" s="212">
        <v>1</v>
      </c>
      <c r="U8" s="212"/>
      <c r="V8" s="212"/>
      <c r="W8" s="212"/>
      <c r="X8" s="212"/>
      <c r="Y8" s="212"/>
      <c r="Z8" s="212"/>
      <c r="AA8" s="378"/>
    </row>
    <row r="9" spans="1:27" ht="18.600000000000001" customHeight="1">
      <c r="A9" s="211">
        <v>6</v>
      </c>
      <c r="B9" s="212">
        <v>12</v>
      </c>
      <c r="C9" s="212">
        <v>37</v>
      </c>
      <c r="D9" s="307" t="s">
        <v>1698</v>
      </c>
      <c r="E9" s="212" t="s">
        <v>1469</v>
      </c>
      <c r="F9" s="211" t="s">
        <v>757</v>
      </c>
      <c r="G9" s="212" t="s">
        <v>1470</v>
      </c>
      <c r="H9" s="212">
        <v>6</v>
      </c>
      <c r="I9" s="212" t="s">
        <v>1459</v>
      </c>
      <c r="J9" s="212" t="s">
        <v>1459</v>
      </c>
      <c r="K9" s="212" t="s">
        <v>1460</v>
      </c>
      <c r="L9" s="212">
        <v>2</v>
      </c>
      <c r="M9" s="211">
        <v>12</v>
      </c>
      <c r="N9" s="211">
        <v>25</v>
      </c>
      <c r="O9" s="211">
        <v>23</v>
      </c>
      <c r="P9" s="211">
        <v>18</v>
      </c>
      <c r="Q9" s="211">
        <v>19</v>
      </c>
      <c r="R9" s="211">
        <v>97</v>
      </c>
      <c r="S9" s="211">
        <v>45.116279069767437</v>
      </c>
      <c r="T9" s="212">
        <v>1</v>
      </c>
      <c r="U9" s="212"/>
      <c r="V9" s="212"/>
      <c r="W9" s="212"/>
      <c r="X9" s="212"/>
      <c r="Y9" s="212"/>
      <c r="Z9" s="212"/>
      <c r="AA9" s="378"/>
    </row>
    <row r="10" spans="1:27" ht="18.600000000000001" customHeight="1">
      <c r="A10" s="211">
        <v>7</v>
      </c>
      <c r="B10" s="212">
        <v>24</v>
      </c>
      <c r="C10" s="212">
        <v>74</v>
      </c>
      <c r="D10" s="307" t="s">
        <v>1699</v>
      </c>
      <c r="E10" s="212" t="s">
        <v>1472</v>
      </c>
      <c r="F10" s="211" t="s">
        <v>1376</v>
      </c>
      <c r="G10" s="212" t="s">
        <v>1473</v>
      </c>
      <c r="H10" s="212">
        <v>6</v>
      </c>
      <c r="I10" s="212" t="s">
        <v>1462</v>
      </c>
      <c r="J10" s="212" t="s">
        <v>1459</v>
      </c>
      <c r="K10" s="212" t="s">
        <v>1460</v>
      </c>
      <c r="L10" s="212">
        <v>2</v>
      </c>
      <c r="M10" s="211">
        <v>17</v>
      </c>
      <c r="N10" s="211">
        <v>30</v>
      </c>
      <c r="O10" s="211">
        <v>35</v>
      </c>
      <c r="P10" s="211">
        <v>30</v>
      </c>
      <c r="Q10" s="211">
        <v>18</v>
      </c>
      <c r="R10" s="211">
        <v>130</v>
      </c>
      <c r="S10" s="211">
        <v>60.465116279069761</v>
      </c>
      <c r="T10" s="212">
        <v>1</v>
      </c>
      <c r="U10" s="212"/>
      <c r="V10" s="212"/>
      <c r="W10" s="212"/>
      <c r="X10" s="212"/>
      <c r="Y10" s="212"/>
      <c r="Z10" s="212"/>
    </row>
    <row r="11" spans="1:27" ht="18.600000000000001" customHeight="1">
      <c r="A11" s="211">
        <v>8</v>
      </c>
      <c r="B11" s="212">
        <v>28</v>
      </c>
      <c r="C11" s="212">
        <v>87</v>
      </c>
      <c r="D11" s="307" t="s">
        <v>1700</v>
      </c>
      <c r="E11" s="212" t="s">
        <v>1475</v>
      </c>
      <c r="F11" s="211" t="s">
        <v>988</v>
      </c>
      <c r="G11" s="212" t="s">
        <v>1476</v>
      </c>
      <c r="H11" s="212">
        <v>5</v>
      </c>
      <c r="I11" s="212" t="s">
        <v>1459</v>
      </c>
      <c r="J11" s="212" t="s">
        <v>1459</v>
      </c>
      <c r="K11" s="212" t="s">
        <v>1460</v>
      </c>
      <c r="L11" s="212">
        <v>3</v>
      </c>
      <c r="M11" s="211">
        <v>14</v>
      </c>
      <c r="N11" s="211">
        <v>25</v>
      </c>
      <c r="O11" s="211">
        <v>23</v>
      </c>
      <c r="P11" s="211">
        <v>23</v>
      </c>
      <c r="Q11" s="211">
        <v>10</v>
      </c>
      <c r="R11" s="211">
        <v>95</v>
      </c>
      <c r="S11" s="211">
        <v>44.186046511627907</v>
      </c>
      <c r="T11" s="212">
        <v>1</v>
      </c>
      <c r="U11" s="212"/>
      <c r="V11" s="212"/>
      <c r="W11" s="212"/>
      <c r="X11" s="212"/>
      <c r="Y11" s="212"/>
      <c r="Z11" s="212"/>
    </row>
    <row r="12" spans="1:27" ht="18.600000000000001" customHeight="1">
      <c r="A12" s="211">
        <v>9</v>
      </c>
      <c r="B12" s="212">
        <v>8</v>
      </c>
      <c r="C12" s="212">
        <v>20</v>
      </c>
      <c r="D12" s="307" t="s">
        <v>1701</v>
      </c>
      <c r="E12" s="212" t="s">
        <v>1478</v>
      </c>
      <c r="F12" s="211" t="s">
        <v>1479</v>
      </c>
      <c r="G12" s="212" t="s">
        <v>1480</v>
      </c>
      <c r="H12" s="212">
        <v>2</v>
      </c>
      <c r="I12" s="212" t="s">
        <v>1481</v>
      </c>
      <c r="J12" s="212" t="s">
        <v>1482</v>
      </c>
      <c r="K12" s="212" t="s">
        <v>1483</v>
      </c>
      <c r="L12" s="212">
        <v>1</v>
      </c>
      <c r="M12" s="211">
        <v>12</v>
      </c>
      <c r="N12" s="211">
        <v>25</v>
      </c>
      <c r="O12" s="211">
        <v>25</v>
      </c>
      <c r="P12" s="211">
        <v>17</v>
      </c>
      <c r="Q12" s="211">
        <v>14</v>
      </c>
      <c r="R12" s="211">
        <v>93</v>
      </c>
      <c r="S12" s="211">
        <v>43.255813953488371</v>
      </c>
      <c r="T12" s="212">
        <v>1</v>
      </c>
      <c r="U12" s="212"/>
      <c r="V12" s="212"/>
      <c r="W12" s="212"/>
      <c r="X12" s="212"/>
      <c r="Y12" s="212"/>
      <c r="Z12" s="212"/>
    </row>
    <row r="13" spans="1:27" ht="18.600000000000001" customHeight="1">
      <c r="A13" s="211">
        <v>10</v>
      </c>
      <c r="B13" s="212">
        <v>13</v>
      </c>
      <c r="C13" s="212">
        <v>41</v>
      </c>
      <c r="D13" s="307" t="s">
        <v>1702</v>
      </c>
      <c r="E13" s="212" t="s">
        <v>1485</v>
      </c>
      <c r="F13" s="211" t="s">
        <v>987</v>
      </c>
      <c r="G13" s="212" t="s">
        <v>1486</v>
      </c>
      <c r="H13" s="212">
        <v>4</v>
      </c>
      <c r="I13" s="212" t="s">
        <v>1459</v>
      </c>
      <c r="J13" s="212" t="s">
        <v>1459</v>
      </c>
      <c r="K13" s="212" t="s">
        <v>1460</v>
      </c>
      <c r="L13" s="212">
        <v>3</v>
      </c>
      <c r="M13" s="211">
        <v>12</v>
      </c>
      <c r="N13" s="211">
        <v>19</v>
      </c>
      <c r="O13" s="211">
        <v>25</v>
      </c>
      <c r="P13" s="211">
        <v>25</v>
      </c>
      <c r="Q13" s="211">
        <v>14</v>
      </c>
      <c r="R13" s="211">
        <v>95</v>
      </c>
      <c r="S13" s="211">
        <v>44.186046511627907</v>
      </c>
      <c r="T13" s="212">
        <v>1</v>
      </c>
      <c r="U13" s="212"/>
      <c r="V13" s="212"/>
      <c r="W13" s="212"/>
      <c r="X13" s="212"/>
      <c r="Y13" s="212"/>
      <c r="Z13" s="212"/>
    </row>
    <row r="14" spans="1:27" ht="18.600000000000001" customHeight="1">
      <c r="A14" s="211">
        <v>11</v>
      </c>
      <c r="B14" s="212">
        <v>14</v>
      </c>
      <c r="C14" s="212">
        <v>44</v>
      </c>
      <c r="D14" s="307" t="s">
        <v>1703</v>
      </c>
      <c r="E14" s="212" t="s">
        <v>1488</v>
      </c>
      <c r="F14" s="211" t="s">
        <v>1489</v>
      </c>
      <c r="G14" s="212" t="s">
        <v>679</v>
      </c>
      <c r="H14" s="212">
        <v>13</v>
      </c>
      <c r="I14" s="212" t="s">
        <v>1464</v>
      </c>
      <c r="J14" s="212" t="s">
        <v>1459</v>
      </c>
      <c r="K14" s="212" t="s">
        <v>1460</v>
      </c>
      <c r="L14" s="212">
        <v>2</v>
      </c>
      <c r="M14" s="211">
        <v>13</v>
      </c>
      <c r="N14" s="211">
        <v>25</v>
      </c>
      <c r="O14" s="211">
        <v>25</v>
      </c>
      <c r="P14" s="211">
        <v>20</v>
      </c>
      <c r="Q14" s="211">
        <v>10</v>
      </c>
      <c r="R14" s="211">
        <v>93</v>
      </c>
      <c r="S14" s="211">
        <v>43.255813953488371</v>
      </c>
      <c r="T14" s="212">
        <v>1</v>
      </c>
      <c r="U14" s="212"/>
      <c r="V14" s="212"/>
      <c r="W14" s="212"/>
      <c r="X14" s="212"/>
      <c r="Y14" s="212"/>
      <c r="Z14" s="212"/>
    </row>
    <row r="15" spans="1:27" ht="18.600000000000001" customHeight="1">
      <c r="A15" s="211">
        <v>12</v>
      </c>
      <c r="B15" s="212">
        <v>27</v>
      </c>
      <c r="C15" s="212">
        <v>84</v>
      </c>
      <c r="D15" s="307" t="s">
        <v>1704</v>
      </c>
      <c r="E15" s="212" t="s">
        <v>1491</v>
      </c>
      <c r="F15" s="211" t="s">
        <v>775</v>
      </c>
      <c r="G15" s="212" t="s">
        <v>1492</v>
      </c>
      <c r="H15" s="212">
        <v>6</v>
      </c>
      <c r="I15" s="212" t="s">
        <v>1493</v>
      </c>
      <c r="J15" s="212" t="s">
        <v>1459</v>
      </c>
      <c r="K15" s="212" t="s">
        <v>1460</v>
      </c>
      <c r="L15" s="212">
        <v>3</v>
      </c>
      <c r="M15" s="211">
        <v>10</v>
      </c>
      <c r="N15" s="211">
        <v>23</v>
      </c>
      <c r="O15" s="211">
        <v>28</v>
      </c>
      <c r="P15" s="211">
        <v>24</v>
      </c>
      <c r="Q15" s="211">
        <v>10</v>
      </c>
      <c r="R15" s="211">
        <v>95</v>
      </c>
      <c r="S15" s="211">
        <v>44.186046511627907</v>
      </c>
      <c r="T15" s="212">
        <v>1</v>
      </c>
      <c r="U15" s="212"/>
      <c r="V15" s="212"/>
      <c r="W15" s="212"/>
      <c r="X15" s="212"/>
      <c r="Y15" s="212"/>
      <c r="Z15" s="212"/>
    </row>
    <row r="16" spans="1:27" ht="18.600000000000001" customHeight="1">
      <c r="A16" s="211">
        <v>13</v>
      </c>
      <c r="B16" s="212">
        <v>16</v>
      </c>
      <c r="C16" s="212">
        <v>42</v>
      </c>
      <c r="D16" s="307" t="s">
        <v>1705</v>
      </c>
      <c r="E16" s="212" t="s">
        <v>1495</v>
      </c>
      <c r="F16" s="211" t="s">
        <v>987</v>
      </c>
      <c r="G16" s="212" t="s">
        <v>1496</v>
      </c>
      <c r="H16" s="212">
        <v>9</v>
      </c>
      <c r="I16" s="212" t="s">
        <v>1459</v>
      </c>
      <c r="J16" s="212" t="s">
        <v>1459</v>
      </c>
      <c r="K16" s="212" t="s">
        <v>1460</v>
      </c>
      <c r="L16" s="212">
        <v>1</v>
      </c>
      <c r="M16" s="211">
        <v>12</v>
      </c>
      <c r="N16" s="211">
        <v>25</v>
      </c>
      <c r="O16" s="211">
        <v>31</v>
      </c>
      <c r="P16" s="211">
        <v>22</v>
      </c>
      <c r="Q16" s="211">
        <v>14</v>
      </c>
      <c r="R16" s="211">
        <v>104</v>
      </c>
      <c r="S16" s="211">
        <v>48.372093023255815</v>
      </c>
      <c r="T16" s="212">
        <v>1</v>
      </c>
      <c r="U16" s="212"/>
      <c r="V16" s="212"/>
      <c r="W16" s="212"/>
      <c r="X16" s="212"/>
      <c r="Y16" s="212"/>
      <c r="Z16" s="212"/>
    </row>
    <row r="17" spans="1:26" ht="18.600000000000001" customHeight="1">
      <c r="A17" s="211">
        <v>14</v>
      </c>
      <c r="B17" s="212">
        <v>6</v>
      </c>
      <c r="C17" s="212">
        <v>19</v>
      </c>
      <c r="D17" s="211" t="s">
        <v>87</v>
      </c>
      <c r="E17" s="212" t="s">
        <v>1497</v>
      </c>
      <c r="F17" s="211" t="s">
        <v>928</v>
      </c>
      <c r="G17" s="212">
        <v>54</v>
      </c>
      <c r="H17" s="212">
        <v>4</v>
      </c>
      <c r="I17" s="212" t="s">
        <v>1459</v>
      </c>
      <c r="J17" s="212" t="s">
        <v>1459</v>
      </c>
      <c r="K17" s="212" t="s">
        <v>1460</v>
      </c>
      <c r="L17" s="212">
        <v>3</v>
      </c>
      <c r="M17" s="211">
        <v>20</v>
      </c>
      <c r="N17" s="211">
        <v>29</v>
      </c>
      <c r="O17" s="211">
        <v>39</v>
      </c>
      <c r="P17" s="211">
        <v>36</v>
      </c>
      <c r="Q17" s="211">
        <v>21</v>
      </c>
      <c r="R17" s="211">
        <v>145</v>
      </c>
      <c r="S17" s="211">
        <v>67.441860465116278</v>
      </c>
      <c r="T17" s="212">
        <v>1</v>
      </c>
      <c r="U17" s="212"/>
      <c r="V17" s="212"/>
      <c r="W17" s="212"/>
      <c r="X17" s="212"/>
      <c r="Y17" s="212"/>
      <c r="Z17" s="212"/>
    </row>
    <row r="18" spans="1:26" ht="18.600000000000001" customHeight="1">
      <c r="A18" s="211">
        <v>15</v>
      </c>
      <c r="B18" s="212">
        <v>10</v>
      </c>
      <c r="C18" s="212">
        <v>31</v>
      </c>
      <c r="D18" s="211" t="s">
        <v>94</v>
      </c>
      <c r="E18" s="212" t="s">
        <v>1498</v>
      </c>
      <c r="F18" s="211" t="s">
        <v>928</v>
      </c>
      <c r="G18" s="212" t="s">
        <v>687</v>
      </c>
      <c r="H18" s="212">
        <v>7</v>
      </c>
      <c r="I18" s="212" t="s">
        <v>1462</v>
      </c>
      <c r="J18" s="212" t="s">
        <v>1459</v>
      </c>
      <c r="K18" s="212" t="s">
        <v>1460</v>
      </c>
      <c r="L18" s="212">
        <v>2</v>
      </c>
      <c r="M18" s="211">
        <v>12</v>
      </c>
      <c r="N18" s="211">
        <v>29</v>
      </c>
      <c r="O18" s="211">
        <v>32</v>
      </c>
      <c r="P18" s="211">
        <v>31</v>
      </c>
      <c r="Q18" s="211">
        <v>25</v>
      </c>
      <c r="R18" s="211">
        <v>129</v>
      </c>
      <c r="S18" s="211">
        <v>60</v>
      </c>
      <c r="T18" s="212">
        <v>1</v>
      </c>
      <c r="U18" s="212"/>
      <c r="V18" s="212"/>
      <c r="W18" s="212"/>
      <c r="X18" s="212"/>
      <c r="Y18" s="212"/>
      <c r="Z18" s="212"/>
    </row>
    <row r="19" spans="1:26" ht="18.600000000000001" customHeight="1">
      <c r="A19" s="211">
        <v>16</v>
      </c>
      <c r="B19" s="212">
        <v>9</v>
      </c>
      <c r="C19" s="212">
        <v>29</v>
      </c>
      <c r="D19" s="211" t="s">
        <v>97</v>
      </c>
      <c r="E19" s="212" t="s">
        <v>1499</v>
      </c>
      <c r="F19" s="211" t="s">
        <v>928</v>
      </c>
      <c r="G19" s="212" t="s">
        <v>1500</v>
      </c>
      <c r="H19" s="212">
        <v>2</v>
      </c>
      <c r="I19" s="212" t="s">
        <v>1462</v>
      </c>
      <c r="J19" s="212" t="s">
        <v>1459</v>
      </c>
      <c r="K19" s="212" t="s">
        <v>1460</v>
      </c>
      <c r="L19" s="212">
        <v>3</v>
      </c>
      <c r="M19" s="211">
        <v>11</v>
      </c>
      <c r="N19" s="211">
        <v>22</v>
      </c>
      <c r="O19" s="211">
        <v>28</v>
      </c>
      <c r="P19" s="211">
        <v>13</v>
      </c>
      <c r="Q19" s="211">
        <v>18</v>
      </c>
      <c r="R19" s="211">
        <v>92</v>
      </c>
      <c r="S19" s="211">
        <v>42.790697674418603</v>
      </c>
      <c r="T19" s="212">
        <v>1</v>
      </c>
      <c r="U19" s="212"/>
      <c r="V19" s="212"/>
      <c r="W19" s="212"/>
      <c r="X19" s="212"/>
      <c r="Y19" s="212"/>
      <c r="Z19" s="212"/>
    </row>
    <row r="20" spans="1:26" ht="18.600000000000001" customHeight="1">
      <c r="A20" s="211">
        <v>17</v>
      </c>
      <c r="B20" s="212">
        <v>13</v>
      </c>
      <c r="C20" s="212">
        <v>33</v>
      </c>
      <c r="D20" s="213" t="s">
        <v>99</v>
      </c>
      <c r="E20" s="212" t="s">
        <v>1501</v>
      </c>
      <c r="F20" s="211" t="s">
        <v>928</v>
      </c>
      <c r="G20" s="212" t="s">
        <v>1502</v>
      </c>
      <c r="H20" s="212">
        <v>11</v>
      </c>
      <c r="I20" s="212" t="s">
        <v>1462</v>
      </c>
      <c r="J20" s="212" t="s">
        <v>1459</v>
      </c>
      <c r="K20" s="212" t="s">
        <v>1460</v>
      </c>
      <c r="L20" s="212">
        <v>1</v>
      </c>
      <c r="M20" s="211">
        <v>12</v>
      </c>
      <c r="N20" s="211">
        <v>23</v>
      </c>
      <c r="O20" s="211">
        <v>33</v>
      </c>
      <c r="P20" s="211">
        <v>20</v>
      </c>
      <c r="Q20" s="211">
        <v>17</v>
      </c>
      <c r="R20" s="211">
        <v>105</v>
      </c>
      <c r="S20" s="211">
        <v>48.837209302325576</v>
      </c>
      <c r="T20" s="212">
        <v>1</v>
      </c>
      <c r="U20" s="212"/>
      <c r="V20" s="212"/>
      <c r="W20" s="212"/>
      <c r="X20" s="212"/>
      <c r="Y20" s="212"/>
      <c r="Z20" s="212"/>
    </row>
    <row r="21" spans="1:26" ht="18.600000000000001" customHeight="1">
      <c r="A21" s="211">
        <v>18</v>
      </c>
      <c r="B21" s="212">
        <v>4</v>
      </c>
      <c r="C21" s="212">
        <v>10</v>
      </c>
      <c r="D21" s="211" t="s">
        <v>106</v>
      </c>
      <c r="E21" s="212" t="s">
        <v>1503</v>
      </c>
      <c r="F21" s="211" t="s">
        <v>928</v>
      </c>
      <c r="G21" s="212">
        <v>58</v>
      </c>
      <c r="H21" s="212">
        <v>6</v>
      </c>
      <c r="I21" s="212" t="s">
        <v>1459</v>
      </c>
      <c r="J21" s="212" t="s">
        <v>1459</v>
      </c>
      <c r="K21" s="212" t="s">
        <v>1460</v>
      </c>
      <c r="L21" s="212">
        <v>1</v>
      </c>
      <c r="M21" s="211">
        <v>11</v>
      </c>
      <c r="N21" s="211">
        <v>30</v>
      </c>
      <c r="O21" s="211">
        <v>28</v>
      </c>
      <c r="P21" s="211">
        <v>29</v>
      </c>
      <c r="Q21" s="211">
        <v>17</v>
      </c>
      <c r="R21" s="211">
        <v>115</v>
      </c>
      <c r="S21" s="211">
        <v>53.488372093023251</v>
      </c>
      <c r="T21" s="212">
        <v>1</v>
      </c>
      <c r="U21" s="212"/>
      <c r="V21" s="212"/>
      <c r="W21" s="212"/>
      <c r="X21" s="212"/>
      <c r="Y21" s="212"/>
      <c r="Z21" s="212"/>
    </row>
    <row r="22" spans="1:26" ht="18.600000000000001" customHeight="1">
      <c r="A22" s="211">
        <v>19</v>
      </c>
      <c r="B22" s="212">
        <v>6</v>
      </c>
      <c r="C22" s="212">
        <v>18</v>
      </c>
      <c r="D22" s="211" t="s">
        <v>108</v>
      </c>
      <c r="E22" s="212" t="s">
        <v>1504</v>
      </c>
      <c r="F22" s="211" t="s">
        <v>928</v>
      </c>
      <c r="G22" s="212">
        <v>306</v>
      </c>
      <c r="H22" s="212">
        <v>2</v>
      </c>
      <c r="I22" s="212" t="s">
        <v>1459</v>
      </c>
      <c r="J22" s="212" t="s">
        <v>1459</v>
      </c>
      <c r="K22" s="212" t="s">
        <v>1460</v>
      </c>
      <c r="L22" s="212">
        <v>2</v>
      </c>
      <c r="M22" s="211">
        <v>15</v>
      </c>
      <c r="N22" s="211">
        <v>26</v>
      </c>
      <c r="O22" s="211">
        <v>30</v>
      </c>
      <c r="P22" s="211">
        <v>26</v>
      </c>
      <c r="Q22" s="211">
        <v>10</v>
      </c>
      <c r="R22" s="211">
        <v>107</v>
      </c>
      <c r="S22" s="211">
        <v>49.767441860465119</v>
      </c>
      <c r="T22" s="212">
        <v>1</v>
      </c>
      <c r="U22" s="212"/>
      <c r="V22" s="212"/>
      <c r="W22" s="212"/>
      <c r="X22" s="212"/>
      <c r="Y22" s="212"/>
      <c r="Z22" s="212"/>
    </row>
    <row r="23" spans="1:26" ht="18.600000000000001" customHeight="1">
      <c r="A23" s="211">
        <v>20</v>
      </c>
      <c r="B23" s="212">
        <v>5</v>
      </c>
      <c r="C23" s="212">
        <v>15</v>
      </c>
      <c r="D23" s="211" t="s">
        <v>115</v>
      </c>
      <c r="E23" s="212" t="s">
        <v>1505</v>
      </c>
      <c r="F23" s="211" t="s">
        <v>928</v>
      </c>
      <c r="G23" s="212">
        <v>161</v>
      </c>
      <c r="H23" s="212">
        <v>2</v>
      </c>
      <c r="I23" s="212" t="s">
        <v>1462</v>
      </c>
      <c r="J23" s="212" t="s">
        <v>1459</v>
      </c>
      <c r="K23" s="212" t="s">
        <v>1460</v>
      </c>
      <c r="L23" s="212">
        <v>2</v>
      </c>
      <c r="M23" s="211">
        <v>12</v>
      </c>
      <c r="N23" s="211">
        <v>27</v>
      </c>
      <c r="O23" s="211">
        <v>29</v>
      </c>
      <c r="P23" s="211">
        <v>23</v>
      </c>
      <c r="Q23" s="211">
        <v>12</v>
      </c>
      <c r="R23" s="211">
        <v>103</v>
      </c>
      <c r="S23" s="211">
        <v>47.906976744186046</v>
      </c>
      <c r="T23" s="212">
        <v>1</v>
      </c>
      <c r="U23" s="212"/>
      <c r="V23" s="212"/>
      <c r="W23" s="212"/>
      <c r="X23" s="212"/>
      <c r="Y23" s="212"/>
      <c r="Z23" s="212"/>
    </row>
    <row r="24" spans="1:26" ht="18.600000000000001" customHeight="1">
      <c r="A24" s="211">
        <v>21</v>
      </c>
      <c r="B24" s="212">
        <v>5</v>
      </c>
      <c r="C24" s="212">
        <v>16</v>
      </c>
      <c r="D24" s="211" t="s">
        <v>117</v>
      </c>
      <c r="E24" s="212" t="s">
        <v>1506</v>
      </c>
      <c r="F24" s="211" t="s">
        <v>928</v>
      </c>
      <c r="G24" s="212">
        <v>244</v>
      </c>
      <c r="H24" s="212">
        <v>2</v>
      </c>
      <c r="I24" s="212" t="s">
        <v>1462</v>
      </c>
      <c r="J24" s="212" t="s">
        <v>1459</v>
      </c>
      <c r="K24" s="212" t="s">
        <v>1460</v>
      </c>
      <c r="L24" s="212">
        <v>3</v>
      </c>
      <c r="M24" s="211">
        <v>11</v>
      </c>
      <c r="N24" s="211">
        <v>26</v>
      </c>
      <c r="O24" s="211">
        <v>27</v>
      </c>
      <c r="P24" s="211">
        <v>23</v>
      </c>
      <c r="Q24" s="211">
        <v>19</v>
      </c>
      <c r="R24" s="211">
        <v>106</v>
      </c>
      <c r="S24" s="211">
        <v>49.302325581395351</v>
      </c>
      <c r="T24" s="212">
        <v>1</v>
      </c>
      <c r="U24" s="212"/>
      <c r="V24" s="212"/>
      <c r="W24" s="212"/>
      <c r="X24" s="212"/>
      <c r="Y24" s="212"/>
      <c r="Z24" s="212"/>
    </row>
    <row r="25" spans="1:26" ht="18.600000000000001" customHeight="1">
      <c r="A25" s="211">
        <v>22</v>
      </c>
      <c r="B25" s="212">
        <v>11</v>
      </c>
      <c r="C25" s="212">
        <v>27</v>
      </c>
      <c r="D25" s="211" t="s">
        <v>127</v>
      </c>
      <c r="E25" s="212" t="s">
        <v>1507</v>
      </c>
      <c r="F25" s="211" t="s">
        <v>928</v>
      </c>
      <c r="G25" s="212" t="s">
        <v>1508</v>
      </c>
      <c r="H25" s="212">
        <v>2</v>
      </c>
      <c r="I25" s="212" t="s">
        <v>1464</v>
      </c>
      <c r="J25" s="212" t="s">
        <v>1459</v>
      </c>
      <c r="K25" s="212" t="s">
        <v>1460</v>
      </c>
      <c r="L25" s="212">
        <v>1</v>
      </c>
      <c r="M25" s="211">
        <v>9</v>
      </c>
      <c r="N25" s="211">
        <v>25</v>
      </c>
      <c r="O25" s="211">
        <v>28</v>
      </c>
      <c r="P25" s="211">
        <v>21</v>
      </c>
      <c r="Q25" s="211">
        <v>17</v>
      </c>
      <c r="R25" s="211">
        <v>100</v>
      </c>
      <c r="S25" s="211">
        <v>46.511627906976742</v>
      </c>
      <c r="T25" s="212">
        <v>1</v>
      </c>
      <c r="U25" s="212"/>
      <c r="V25" s="212"/>
      <c r="W25" s="212"/>
      <c r="X25" s="212"/>
      <c r="Y25" s="212"/>
      <c r="Z25" s="212"/>
    </row>
    <row r="26" spans="1:26" ht="18.600000000000001" customHeight="1">
      <c r="A26" s="211">
        <v>23</v>
      </c>
      <c r="B26" s="212">
        <v>4</v>
      </c>
      <c r="C26" s="212">
        <v>13</v>
      </c>
      <c r="D26" s="211" t="s">
        <v>137</v>
      </c>
      <c r="E26" s="212" t="s">
        <v>1509</v>
      </c>
      <c r="F26" s="211" t="s">
        <v>928</v>
      </c>
      <c r="G26" s="212">
        <v>274</v>
      </c>
      <c r="H26" s="212">
        <v>2</v>
      </c>
      <c r="I26" s="212" t="s">
        <v>1462</v>
      </c>
      <c r="J26" s="212" t="s">
        <v>1459</v>
      </c>
      <c r="K26" s="212" t="s">
        <v>1460</v>
      </c>
      <c r="L26" s="212">
        <v>3</v>
      </c>
      <c r="M26" s="211">
        <v>9</v>
      </c>
      <c r="N26" s="211">
        <v>25</v>
      </c>
      <c r="O26" s="211">
        <v>32</v>
      </c>
      <c r="P26" s="211">
        <v>19</v>
      </c>
      <c r="Q26" s="211">
        <v>14</v>
      </c>
      <c r="R26" s="211">
        <v>99</v>
      </c>
      <c r="S26" s="211">
        <v>46.04651162790698</v>
      </c>
      <c r="T26" s="212">
        <v>1</v>
      </c>
      <c r="U26" s="212"/>
      <c r="V26" s="212"/>
      <c r="W26" s="212"/>
      <c r="X26" s="212"/>
      <c r="Y26" s="212"/>
      <c r="Z26" s="212"/>
    </row>
    <row r="27" spans="1:26" ht="18.600000000000001" customHeight="1">
      <c r="A27" s="211">
        <v>24</v>
      </c>
      <c r="B27" s="212">
        <v>7</v>
      </c>
      <c r="C27" s="212">
        <v>22</v>
      </c>
      <c r="D27" s="211" t="s">
        <v>139</v>
      </c>
      <c r="E27" s="212" t="s">
        <v>1510</v>
      </c>
      <c r="F27" s="211" t="s">
        <v>928</v>
      </c>
      <c r="G27" s="212" t="s">
        <v>1511</v>
      </c>
      <c r="H27" s="212">
        <v>5</v>
      </c>
      <c r="I27" s="212" t="s">
        <v>1464</v>
      </c>
      <c r="J27" s="212" t="s">
        <v>1459</v>
      </c>
      <c r="K27" s="212" t="s">
        <v>1460</v>
      </c>
      <c r="L27" s="212">
        <v>3</v>
      </c>
      <c r="M27" s="211">
        <v>6</v>
      </c>
      <c r="N27" s="211">
        <v>26</v>
      </c>
      <c r="O27" s="211">
        <v>21</v>
      </c>
      <c r="P27" s="211">
        <v>22</v>
      </c>
      <c r="Q27" s="211">
        <v>17</v>
      </c>
      <c r="R27" s="211">
        <v>92</v>
      </c>
      <c r="S27" s="211">
        <v>42.790697674418603</v>
      </c>
      <c r="T27" s="212">
        <v>1</v>
      </c>
      <c r="U27" s="212"/>
      <c r="V27" s="212"/>
      <c r="W27" s="212"/>
      <c r="X27" s="212"/>
      <c r="Y27" s="212"/>
      <c r="Z27" s="212"/>
    </row>
    <row r="28" spans="1:26" ht="18.600000000000001" customHeight="1">
      <c r="A28" s="211">
        <v>25</v>
      </c>
      <c r="B28" s="212">
        <v>6</v>
      </c>
      <c r="C28" s="212">
        <v>14</v>
      </c>
      <c r="D28" s="211" t="s">
        <v>143</v>
      </c>
      <c r="E28" s="212" t="s">
        <v>1512</v>
      </c>
      <c r="F28" s="211" t="s">
        <v>928</v>
      </c>
      <c r="G28" s="212">
        <v>147</v>
      </c>
      <c r="H28" s="212">
        <v>2</v>
      </c>
      <c r="I28" s="212" t="s">
        <v>1462</v>
      </c>
      <c r="J28" s="212" t="s">
        <v>1459</v>
      </c>
      <c r="K28" s="212" t="s">
        <v>1460</v>
      </c>
      <c r="L28" s="212">
        <v>1</v>
      </c>
      <c r="M28" s="211">
        <v>5</v>
      </c>
      <c r="N28" s="211">
        <v>26</v>
      </c>
      <c r="O28" s="211">
        <v>20</v>
      </c>
      <c r="P28" s="211">
        <v>17</v>
      </c>
      <c r="Q28" s="211">
        <v>14</v>
      </c>
      <c r="R28" s="211">
        <v>82</v>
      </c>
      <c r="S28" s="211">
        <v>38.139534883720934</v>
      </c>
      <c r="T28" s="212">
        <v>1</v>
      </c>
      <c r="U28" s="212"/>
      <c r="V28" s="212"/>
      <c r="W28" s="212"/>
      <c r="X28" s="212"/>
      <c r="Y28" s="212"/>
      <c r="Z28" s="212"/>
    </row>
    <row r="29" spans="1:26" ht="18.600000000000001" customHeight="1">
      <c r="A29" s="211">
        <v>26</v>
      </c>
      <c r="B29" s="212">
        <v>13</v>
      </c>
      <c r="C29" s="212">
        <v>40</v>
      </c>
      <c r="D29" s="307" t="s">
        <v>1706</v>
      </c>
      <c r="E29" s="212" t="s">
        <v>1514</v>
      </c>
      <c r="F29" s="211" t="s">
        <v>764</v>
      </c>
      <c r="G29" s="212" t="s">
        <v>1515</v>
      </c>
      <c r="H29" s="212">
        <v>3</v>
      </c>
      <c r="I29" s="212" t="s">
        <v>1464</v>
      </c>
      <c r="J29" s="212" t="s">
        <v>1459</v>
      </c>
      <c r="K29" s="212" t="s">
        <v>1460</v>
      </c>
      <c r="L29" s="212">
        <v>2</v>
      </c>
      <c r="M29" s="211">
        <v>13</v>
      </c>
      <c r="N29" s="211">
        <v>25</v>
      </c>
      <c r="O29" s="211">
        <v>31</v>
      </c>
      <c r="P29" s="211">
        <v>22</v>
      </c>
      <c r="Q29" s="211">
        <v>15</v>
      </c>
      <c r="R29" s="211">
        <v>106</v>
      </c>
      <c r="S29" s="211">
        <v>49.302325581395351</v>
      </c>
      <c r="T29" s="212">
        <v>1</v>
      </c>
      <c r="U29" s="212"/>
      <c r="V29" s="212"/>
      <c r="W29" s="212"/>
      <c r="X29" s="212"/>
      <c r="Y29" s="212"/>
      <c r="Z29" s="212"/>
    </row>
    <row r="30" spans="1:26" ht="18.600000000000001" customHeight="1">
      <c r="A30" s="211">
        <v>27</v>
      </c>
      <c r="B30" s="212">
        <v>11</v>
      </c>
      <c r="C30" s="212">
        <v>35</v>
      </c>
      <c r="D30" s="307" t="s">
        <v>1707</v>
      </c>
      <c r="E30" s="212" t="s">
        <v>1517</v>
      </c>
      <c r="F30" s="211" t="s">
        <v>757</v>
      </c>
      <c r="G30" s="212" t="s">
        <v>1518</v>
      </c>
      <c r="H30" s="212">
        <v>3</v>
      </c>
      <c r="I30" s="212" t="s">
        <v>1459</v>
      </c>
      <c r="J30" s="212" t="s">
        <v>1459</v>
      </c>
      <c r="K30" s="212" t="s">
        <v>1460</v>
      </c>
      <c r="L30" s="212">
        <v>3</v>
      </c>
      <c r="M30" s="211">
        <v>11</v>
      </c>
      <c r="N30" s="211">
        <v>25</v>
      </c>
      <c r="O30" s="211">
        <v>32</v>
      </c>
      <c r="P30" s="211">
        <v>24</v>
      </c>
      <c r="Q30" s="211">
        <v>15</v>
      </c>
      <c r="R30" s="211">
        <v>107</v>
      </c>
      <c r="S30" s="211">
        <v>49.767441860465119</v>
      </c>
      <c r="T30" s="212">
        <v>1</v>
      </c>
      <c r="U30" s="212"/>
      <c r="V30" s="212"/>
      <c r="W30" s="212"/>
      <c r="X30" s="212"/>
      <c r="Y30" s="212"/>
      <c r="Z30" s="212"/>
    </row>
    <row r="31" spans="1:26" ht="18.600000000000001" customHeight="1">
      <c r="A31" s="211">
        <v>28</v>
      </c>
      <c r="B31" s="212">
        <v>15</v>
      </c>
      <c r="C31" s="212">
        <v>39</v>
      </c>
      <c r="D31" s="307" t="s">
        <v>1708</v>
      </c>
      <c r="E31" s="212" t="s">
        <v>1520</v>
      </c>
      <c r="F31" s="211" t="s">
        <v>1521</v>
      </c>
      <c r="G31" s="212" t="s">
        <v>685</v>
      </c>
      <c r="H31" s="212">
        <v>4</v>
      </c>
      <c r="I31" s="212" t="s">
        <v>1481</v>
      </c>
      <c r="J31" s="212" t="s">
        <v>1482</v>
      </c>
      <c r="K31" s="212" t="s">
        <v>1483</v>
      </c>
      <c r="L31" s="212">
        <v>1</v>
      </c>
      <c r="M31" s="211">
        <v>12</v>
      </c>
      <c r="N31" s="211">
        <v>24</v>
      </c>
      <c r="O31" s="211">
        <v>32</v>
      </c>
      <c r="P31" s="211">
        <v>22</v>
      </c>
      <c r="Q31" s="211">
        <v>9</v>
      </c>
      <c r="R31" s="211">
        <v>99</v>
      </c>
      <c r="S31" s="211">
        <v>46.04651162790698</v>
      </c>
      <c r="T31" s="212">
        <v>1</v>
      </c>
      <c r="U31" s="212"/>
      <c r="V31" s="212"/>
      <c r="W31" s="212"/>
      <c r="X31" s="212"/>
      <c r="Y31" s="212"/>
      <c r="Z31" s="212"/>
    </row>
    <row r="32" spans="1:26" ht="18.600000000000001" customHeight="1">
      <c r="A32" s="211">
        <v>29</v>
      </c>
      <c r="B32" s="212">
        <v>28</v>
      </c>
      <c r="C32" s="212">
        <v>86</v>
      </c>
      <c r="D32" s="307" t="s">
        <v>1709</v>
      </c>
      <c r="E32" s="212" t="s">
        <v>1523</v>
      </c>
      <c r="F32" s="211" t="s">
        <v>988</v>
      </c>
      <c r="G32" s="212" t="s">
        <v>1524</v>
      </c>
      <c r="H32" s="212">
        <v>5</v>
      </c>
      <c r="I32" s="212" t="s">
        <v>1459</v>
      </c>
      <c r="J32" s="212" t="s">
        <v>1459</v>
      </c>
      <c r="K32" s="212" t="s">
        <v>1460</v>
      </c>
      <c r="L32" s="212">
        <v>2</v>
      </c>
      <c r="M32" s="211">
        <v>13</v>
      </c>
      <c r="N32" s="211">
        <v>25</v>
      </c>
      <c r="O32" s="211">
        <v>35</v>
      </c>
      <c r="P32" s="211">
        <v>28</v>
      </c>
      <c r="Q32" s="211">
        <v>15</v>
      </c>
      <c r="R32" s="211">
        <v>116</v>
      </c>
      <c r="S32" s="211">
        <v>53.953488372093027</v>
      </c>
      <c r="T32" s="212">
        <v>1</v>
      </c>
      <c r="U32" s="212"/>
      <c r="V32" s="212"/>
      <c r="W32" s="212"/>
      <c r="X32" s="212"/>
      <c r="Y32" s="212"/>
      <c r="Z32" s="212"/>
    </row>
    <row r="33" spans="1:26" ht="18.600000000000001" customHeight="1">
      <c r="A33" s="211">
        <v>30</v>
      </c>
      <c r="B33" s="212">
        <v>11</v>
      </c>
      <c r="C33" s="212">
        <v>34</v>
      </c>
      <c r="D33" s="307" t="s">
        <v>1710</v>
      </c>
      <c r="E33" s="212" t="s">
        <v>1526</v>
      </c>
      <c r="F33" s="211" t="s">
        <v>757</v>
      </c>
      <c r="G33" s="212" t="s">
        <v>1527</v>
      </c>
      <c r="H33" s="212">
        <v>9</v>
      </c>
      <c r="I33" s="212" t="s">
        <v>1459</v>
      </c>
      <c r="J33" s="212" t="s">
        <v>1459</v>
      </c>
      <c r="K33" s="212" t="s">
        <v>1460</v>
      </c>
      <c r="L33" s="212">
        <v>2</v>
      </c>
      <c r="M33" s="211">
        <v>14</v>
      </c>
      <c r="N33" s="211">
        <v>30</v>
      </c>
      <c r="O33" s="211">
        <v>21</v>
      </c>
      <c r="P33" s="211">
        <v>18</v>
      </c>
      <c r="Q33" s="211">
        <v>10</v>
      </c>
      <c r="R33" s="211">
        <v>93</v>
      </c>
      <c r="S33" s="211">
        <v>43.255813953488371</v>
      </c>
      <c r="T33" s="212">
        <v>1</v>
      </c>
      <c r="U33" s="212"/>
      <c r="V33" s="212"/>
      <c r="W33" s="212"/>
      <c r="X33" s="212"/>
      <c r="Y33" s="212"/>
      <c r="Z33" s="212"/>
    </row>
    <row r="34" spans="1:26" ht="18.600000000000001" customHeight="1">
      <c r="A34" s="211"/>
      <c r="B34" s="212"/>
      <c r="C34" s="212"/>
      <c r="D34" s="211"/>
      <c r="E34" s="212"/>
      <c r="F34" s="211"/>
      <c r="G34" s="212"/>
      <c r="H34" s="212"/>
      <c r="I34" s="212"/>
      <c r="J34" s="212"/>
      <c r="K34" s="212"/>
      <c r="L34" s="212"/>
      <c r="M34" s="211"/>
      <c r="N34" s="211"/>
      <c r="O34" s="211"/>
      <c r="P34" s="211"/>
      <c r="Q34" s="211"/>
      <c r="R34" s="211"/>
      <c r="S34" s="211"/>
      <c r="T34" s="212"/>
      <c r="U34" s="212"/>
      <c r="V34" s="212"/>
      <c r="W34" s="212"/>
      <c r="X34" s="212"/>
      <c r="Y34" s="212"/>
      <c r="Z34" s="212"/>
    </row>
    <row r="35" spans="1:26" ht="18.600000000000001" customHeight="1">
      <c r="A35" s="211"/>
      <c r="B35" s="212"/>
      <c r="C35" s="212"/>
      <c r="D35" s="211"/>
      <c r="E35" s="212"/>
      <c r="F35" s="211"/>
      <c r="G35" s="212"/>
      <c r="H35" s="212"/>
      <c r="I35" s="212"/>
      <c r="J35" s="212"/>
      <c r="K35" s="212"/>
      <c r="L35" s="212"/>
      <c r="M35" s="211"/>
      <c r="N35" s="211"/>
      <c r="O35" s="211"/>
      <c r="P35" s="211"/>
      <c r="Q35" s="211"/>
      <c r="R35" s="211"/>
      <c r="S35" s="211"/>
      <c r="T35" s="212"/>
      <c r="U35" s="212"/>
      <c r="V35" s="212"/>
      <c r="W35" s="212"/>
      <c r="X35" s="212"/>
      <c r="Y35" s="212"/>
      <c r="Z35" s="212"/>
    </row>
    <row r="36" spans="1:26" ht="18.600000000000001" customHeight="1">
      <c r="A36" s="286"/>
      <c r="B36" s="291"/>
      <c r="C36" s="291"/>
      <c r="D36" s="286"/>
      <c r="E36" s="291"/>
      <c r="F36" s="286"/>
      <c r="G36" s="291"/>
      <c r="H36" s="291"/>
      <c r="I36" s="291"/>
      <c r="J36" s="291"/>
      <c r="K36" s="291"/>
      <c r="L36" s="291"/>
      <c r="M36" s="286"/>
      <c r="N36" s="286"/>
      <c r="O36" s="286"/>
      <c r="P36" s="286"/>
      <c r="Q36" s="286"/>
      <c r="R36" s="286"/>
      <c r="S36" s="286"/>
      <c r="T36" s="291"/>
      <c r="U36" s="291"/>
      <c r="V36" s="291"/>
      <c r="W36" s="291"/>
      <c r="X36" s="291"/>
      <c r="Y36" s="291"/>
      <c r="Z36" s="291"/>
    </row>
    <row r="37" spans="1:26" ht="18.600000000000001" customHeight="1">
      <c r="A37" s="286"/>
      <c r="B37" s="291"/>
      <c r="C37" s="291"/>
      <c r="D37" s="286"/>
      <c r="E37" s="291"/>
      <c r="F37" s="286"/>
      <c r="G37" s="291"/>
      <c r="H37" s="291"/>
      <c r="I37" s="291"/>
      <c r="J37" s="291"/>
      <c r="K37" s="291"/>
      <c r="L37" s="291"/>
      <c r="M37" s="286"/>
      <c r="N37" s="286"/>
      <c r="O37" s="286"/>
      <c r="P37" s="286"/>
      <c r="Q37" s="286"/>
      <c r="R37" s="286"/>
      <c r="S37" s="286"/>
      <c r="T37" s="291"/>
      <c r="U37" s="291"/>
      <c r="V37" s="291"/>
      <c r="W37" s="291"/>
      <c r="X37" s="291"/>
      <c r="Y37" s="291"/>
      <c r="Z37" s="291"/>
    </row>
    <row r="38" spans="1:26" ht="18.600000000000001" customHeight="1">
      <c r="A38" s="286"/>
      <c r="B38" s="291"/>
      <c r="C38" s="291"/>
      <c r="D38" s="286"/>
      <c r="E38" s="291"/>
      <c r="F38" s="286"/>
      <c r="G38" s="291"/>
      <c r="H38" s="291"/>
      <c r="I38" s="291"/>
      <c r="J38" s="291"/>
      <c r="K38" s="291"/>
      <c r="L38" s="291"/>
      <c r="M38" s="286"/>
      <c r="N38" s="286"/>
      <c r="O38" s="286"/>
      <c r="P38" s="286"/>
      <c r="Q38" s="286"/>
      <c r="R38" s="286"/>
      <c r="S38" s="286"/>
      <c r="T38" s="291"/>
      <c r="U38" s="291"/>
      <c r="V38" s="291"/>
      <c r="W38" s="291"/>
      <c r="X38" s="291"/>
      <c r="Y38" s="291"/>
      <c r="Z38" s="291"/>
    </row>
    <row r="39" spans="1:26" s="278" customFormat="1" ht="18.600000000000001" customHeight="1">
      <c r="A39" s="214" t="s">
        <v>1050</v>
      </c>
      <c r="D39" s="279"/>
      <c r="F39" s="279"/>
      <c r="M39" s="352" t="s">
        <v>919</v>
      </c>
      <c r="N39" s="353" t="s">
        <v>922</v>
      </c>
      <c r="O39" s="354" t="s">
        <v>923</v>
      </c>
      <c r="P39" s="355" t="s">
        <v>920</v>
      </c>
      <c r="Q39" s="356" t="s">
        <v>921</v>
      </c>
      <c r="R39" s="357" t="s">
        <v>924</v>
      </c>
      <c r="S39" s="358" t="s">
        <v>925</v>
      </c>
    </row>
    <row r="40" spans="1:26" s="201" customFormat="1" ht="16.2" customHeight="1">
      <c r="A40" s="200" t="s">
        <v>1</v>
      </c>
      <c r="B40" s="200" t="s">
        <v>1</v>
      </c>
      <c r="C40" s="200" t="s">
        <v>1450</v>
      </c>
      <c r="D40" s="231" t="s">
        <v>2</v>
      </c>
      <c r="E40" s="200" t="s">
        <v>1371</v>
      </c>
      <c r="F40" s="200" t="s">
        <v>728</v>
      </c>
      <c r="G40" s="200" t="s">
        <v>1451</v>
      </c>
      <c r="H40" s="200" t="s">
        <v>1452</v>
      </c>
      <c r="I40" s="200" t="s">
        <v>1453</v>
      </c>
      <c r="J40" s="200" t="s">
        <v>1454</v>
      </c>
      <c r="K40" s="200" t="s">
        <v>1455</v>
      </c>
      <c r="L40" s="200" t="s">
        <v>918</v>
      </c>
      <c r="M40" s="200">
        <v>30</v>
      </c>
      <c r="N40" s="200">
        <v>40</v>
      </c>
      <c r="O40" s="200">
        <v>60</v>
      </c>
      <c r="P40" s="200">
        <v>45</v>
      </c>
      <c r="Q40" s="200">
        <v>40</v>
      </c>
      <c r="R40" s="200">
        <v>215</v>
      </c>
      <c r="S40" s="200">
        <v>100</v>
      </c>
      <c r="T40" s="200"/>
      <c r="U40" s="200" t="s">
        <v>1456</v>
      </c>
      <c r="V40" s="200" t="s">
        <v>1372</v>
      </c>
      <c r="W40" s="200"/>
      <c r="X40" s="200"/>
      <c r="Y40" s="200"/>
      <c r="Z40" s="200"/>
    </row>
    <row r="41" spans="1:26" ht="16.2" customHeight="1">
      <c r="A41" s="211">
        <v>1</v>
      </c>
      <c r="B41" s="212">
        <v>0</v>
      </c>
      <c r="C41" s="212">
        <v>0</v>
      </c>
      <c r="D41" s="211" t="s">
        <v>79</v>
      </c>
      <c r="E41" s="212" t="s">
        <v>1528</v>
      </c>
      <c r="F41" s="211" t="s">
        <v>928</v>
      </c>
      <c r="G41" s="212" t="s">
        <v>680</v>
      </c>
      <c r="H41" s="212">
        <v>5</v>
      </c>
      <c r="I41" s="212" t="s">
        <v>1464</v>
      </c>
      <c r="J41" s="212" t="s">
        <v>1459</v>
      </c>
      <c r="K41" s="212" t="s">
        <v>1460</v>
      </c>
      <c r="L41" s="212">
        <v>2</v>
      </c>
      <c r="M41" s="211">
        <v>6</v>
      </c>
      <c r="N41" s="211">
        <v>22</v>
      </c>
      <c r="O41" s="211">
        <v>33</v>
      </c>
      <c r="P41" s="211">
        <v>21</v>
      </c>
      <c r="Q41" s="211">
        <v>11</v>
      </c>
      <c r="R41" s="211">
        <v>93</v>
      </c>
      <c r="S41" s="211">
        <v>43.255813953488371</v>
      </c>
      <c r="T41" s="212">
        <v>3</v>
      </c>
      <c r="U41" s="212"/>
      <c r="V41" s="212"/>
      <c r="W41" s="212"/>
      <c r="X41" s="212"/>
      <c r="Y41" s="212"/>
      <c r="Z41" s="212"/>
    </row>
    <row r="42" spans="1:26" ht="16.2" customHeight="1">
      <c r="A42" s="211">
        <v>2</v>
      </c>
      <c r="B42" s="212">
        <v>0</v>
      </c>
      <c r="C42" s="212">
        <v>0</v>
      </c>
      <c r="D42" s="211" t="s">
        <v>80</v>
      </c>
      <c r="E42" s="212" t="s">
        <v>1529</v>
      </c>
      <c r="F42" s="211" t="s">
        <v>928</v>
      </c>
      <c r="G42" s="212" t="s">
        <v>1530</v>
      </c>
      <c r="H42" s="212">
        <v>1</v>
      </c>
      <c r="I42" s="212" t="s">
        <v>1464</v>
      </c>
      <c r="J42" s="212" t="s">
        <v>1459</v>
      </c>
      <c r="K42" s="212" t="s">
        <v>1460</v>
      </c>
      <c r="L42" s="212">
        <v>2</v>
      </c>
      <c r="M42" s="211">
        <v>8</v>
      </c>
      <c r="N42" s="211">
        <v>24</v>
      </c>
      <c r="O42" s="211">
        <v>31</v>
      </c>
      <c r="P42" s="211">
        <v>16</v>
      </c>
      <c r="Q42" s="211">
        <v>10</v>
      </c>
      <c r="R42" s="211">
        <v>89</v>
      </c>
      <c r="S42" s="211">
        <v>41.395348837209298</v>
      </c>
      <c r="T42" s="212">
        <v>2</v>
      </c>
      <c r="U42" s="212"/>
      <c r="V42" s="212"/>
      <c r="W42" s="212"/>
      <c r="X42" s="212"/>
      <c r="Y42" s="212"/>
      <c r="Z42" s="212"/>
    </row>
    <row r="43" spans="1:26" ht="16.2" customHeight="1">
      <c r="A43" s="211">
        <v>3</v>
      </c>
      <c r="B43" s="212">
        <v>0</v>
      </c>
      <c r="C43" s="212">
        <v>0</v>
      </c>
      <c r="D43" s="211" t="s">
        <v>102</v>
      </c>
      <c r="E43" s="212" t="s">
        <v>1531</v>
      </c>
      <c r="F43" s="211" t="s">
        <v>928</v>
      </c>
      <c r="G43" s="212">
        <v>202</v>
      </c>
      <c r="H43" s="212">
        <v>4</v>
      </c>
      <c r="I43" s="212" t="s">
        <v>1459</v>
      </c>
      <c r="J43" s="212" t="s">
        <v>1459</v>
      </c>
      <c r="K43" s="212" t="s">
        <v>1460</v>
      </c>
      <c r="L43" s="212">
        <v>1</v>
      </c>
      <c r="M43" s="211">
        <v>10</v>
      </c>
      <c r="N43" s="211">
        <v>23</v>
      </c>
      <c r="O43" s="211">
        <v>17</v>
      </c>
      <c r="P43" s="211">
        <v>15</v>
      </c>
      <c r="Q43" s="211">
        <v>11</v>
      </c>
      <c r="R43" s="211">
        <v>76</v>
      </c>
      <c r="S43" s="211">
        <v>35.348837209302324</v>
      </c>
      <c r="T43" s="212">
        <v>2</v>
      </c>
      <c r="U43" s="212"/>
      <c r="V43" s="212"/>
      <c r="W43" s="212"/>
      <c r="X43" s="212"/>
      <c r="Y43" s="212"/>
      <c r="Z43" s="212"/>
    </row>
    <row r="44" spans="1:26" ht="16.2" customHeight="1">
      <c r="A44" s="211">
        <v>4</v>
      </c>
      <c r="B44" s="212">
        <v>0</v>
      </c>
      <c r="C44" s="212">
        <v>0</v>
      </c>
      <c r="D44" s="211" t="s">
        <v>103</v>
      </c>
      <c r="E44" s="212" t="s">
        <v>1532</v>
      </c>
      <c r="F44" s="211" t="s">
        <v>928</v>
      </c>
      <c r="G44" s="212" t="s">
        <v>1533</v>
      </c>
      <c r="H44" s="212">
        <v>3</v>
      </c>
      <c r="I44" s="212" t="s">
        <v>1464</v>
      </c>
      <c r="J44" s="212" t="s">
        <v>1459</v>
      </c>
      <c r="K44" s="212" t="s">
        <v>1460</v>
      </c>
      <c r="L44" s="212">
        <v>3</v>
      </c>
      <c r="M44" s="211">
        <v>5</v>
      </c>
      <c r="N44" s="211">
        <v>21</v>
      </c>
      <c r="O44" s="211">
        <v>21</v>
      </c>
      <c r="P44" s="211">
        <v>13</v>
      </c>
      <c r="Q44" s="211">
        <v>9</v>
      </c>
      <c r="R44" s="211">
        <v>69</v>
      </c>
      <c r="S44" s="211">
        <v>32.093023255813954</v>
      </c>
      <c r="T44" s="212">
        <v>3</v>
      </c>
      <c r="U44" s="212"/>
      <c r="V44" s="212"/>
      <c r="W44" s="212"/>
      <c r="X44" s="212"/>
      <c r="Y44" s="212"/>
      <c r="Z44" s="212"/>
    </row>
    <row r="45" spans="1:26" ht="16.2" customHeight="1">
      <c r="A45" s="211">
        <v>5</v>
      </c>
      <c r="B45" s="212">
        <v>0</v>
      </c>
      <c r="C45" s="212">
        <v>0</v>
      </c>
      <c r="D45" s="211" t="s">
        <v>130</v>
      </c>
      <c r="E45" s="212" t="s">
        <v>1534</v>
      </c>
      <c r="F45" s="211" t="s">
        <v>928</v>
      </c>
      <c r="G45" s="212" t="s">
        <v>1535</v>
      </c>
      <c r="H45" s="212">
        <v>5</v>
      </c>
      <c r="I45" s="212" t="s">
        <v>1462</v>
      </c>
      <c r="J45" s="212" t="s">
        <v>1459</v>
      </c>
      <c r="K45" s="212" t="s">
        <v>1460</v>
      </c>
      <c r="L45" s="212">
        <v>2</v>
      </c>
      <c r="M45" s="211">
        <v>11</v>
      </c>
      <c r="N45" s="211">
        <v>17</v>
      </c>
      <c r="O45" s="211">
        <v>23</v>
      </c>
      <c r="P45" s="211">
        <v>20</v>
      </c>
      <c r="Q45" s="211">
        <v>11</v>
      </c>
      <c r="R45" s="211">
        <v>82</v>
      </c>
      <c r="S45" s="211">
        <v>38.139534883720934</v>
      </c>
      <c r="T45" s="212">
        <v>2</v>
      </c>
      <c r="U45" s="212"/>
      <c r="V45" s="212"/>
      <c r="W45" s="212"/>
      <c r="X45" s="212"/>
      <c r="Y45" s="212"/>
      <c r="Z45" s="212"/>
    </row>
    <row r="46" spans="1:26" ht="16.2" customHeight="1">
      <c r="A46" s="211">
        <v>6</v>
      </c>
      <c r="B46" s="212">
        <v>0</v>
      </c>
      <c r="C46" s="212">
        <v>0</v>
      </c>
      <c r="D46" s="307" t="s">
        <v>1711</v>
      </c>
      <c r="E46" s="212" t="s">
        <v>1537</v>
      </c>
      <c r="F46" s="211" t="s">
        <v>764</v>
      </c>
      <c r="G46" s="212" t="s">
        <v>1538</v>
      </c>
      <c r="H46" s="212">
        <v>4</v>
      </c>
      <c r="I46" s="212" t="s">
        <v>1464</v>
      </c>
      <c r="J46" s="212" t="s">
        <v>1459</v>
      </c>
      <c r="K46" s="212" t="s">
        <v>1460</v>
      </c>
      <c r="L46" s="212">
        <v>1</v>
      </c>
      <c r="M46" s="211">
        <v>12</v>
      </c>
      <c r="N46" s="211">
        <v>21</v>
      </c>
      <c r="O46" s="211">
        <v>31</v>
      </c>
      <c r="P46" s="211">
        <v>20</v>
      </c>
      <c r="Q46" s="211">
        <v>16</v>
      </c>
      <c r="R46" s="211">
        <v>100</v>
      </c>
      <c r="S46" s="211">
        <v>46.511627906976742</v>
      </c>
      <c r="T46" s="212">
        <v>2</v>
      </c>
      <c r="U46" s="212"/>
      <c r="V46" s="212"/>
      <c r="W46" s="212"/>
      <c r="X46" s="212"/>
      <c r="Y46" s="212"/>
      <c r="Z46" s="212"/>
    </row>
    <row r="47" spans="1:26" ht="16.2" customHeight="1">
      <c r="A47" s="211">
        <v>7</v>
      </c>
      <c r="B47" s="212">
        <v>0</v>
      </c>
      <c r="C47" s="212">
        <v>0</v>
      </c>
      <c r="D47" s="211" t="s">
        <v>86</v>
      </c>
      <c r="E47" s="212" t="s">
        <v>1539</v>
      </c>
      <c r="F47" s="211" t="s">
        <v>928</v>
      </c>
      <c r="G47" s="212" t="s">
        <v>722</v>
      </c>
      <c r="H47" s="212">
        <v>5</v>
      </c>
      <c r="I47" s="212" t="s">
        <v>1464</v>
      </c>
      <c r="J47" s="212" t="s">
        <v>1459</v>
      </c>
      <c r="K47" s="212" t="s">
        <v>1460</v>
      </c>
      <c r="L47" s="212">
        <v>2</v>
      </c>
      <c r="M47" s="211">
        <v>11</v>
      </c>
      <c r="N47" s="211">
        <v>22</v>
      </c>
      <c r="O47" s="211">
        <v>28</v>
      </c>
      <c r="P47" s="211">
        <v>15</v>
      </c>
      <c r="Q47" s="211">
        <v>16</v>
      </c>
      <c r="R47" s="211">
        <v>92</v>
      </c>
      <c r="S47" s="211">
        <v>42.790697674418603</v>
      </c>
      <c r="T47" s="212">
        <v>2</v>
      </c>
      <c r="U47" s="212"/>
      <c r="V47" s="212"/>
      <c r="W47" s="212"/>
      <c r="X47" s="212"/>
      <c r="Y47" s="212"/>
      <c r="Z47" s="212"/>
    </row>
    <row r="48" spans="1:26" ht="16.2" customHeight="1">
      <c r="A48" s="211">
        <v>8</v>
      </c>
      <c r="B48" s="212">
        <v>0</v>
      </c>
      <c r="C48" s="212">
        <v>0</v>
      </c>
      <c r="D48" s="211" t="s">
        <v>88</v>
      </c>
      <c r="E48" s="212" t="s">
        <v>442</v>
      </c>
      <c r="F48" s="211" t="s">
        <v>928</v>
      </c>
      <c r="G48" s="212" t="s">
        <v>1540</v>
      </c>
      <c r="H48" s="212">
        <v>2</v>
      </c>
      <c r="I48" s="212" t="s">
        <v>1459</v>
      </c>
      <c r="J48" s="212" t="s">
        <v>1459</v>
      </c>
      <c r="K48" s="212" t="s">
        <v>1460</v>
      </c>
      <c r="L48" s="212">
        <v>1</v>
      </c>
      <c r="M48" s="211">
        <v>7</v>
      </c>
      <c r="N48" s="211">
        <v>18</v>
      </c>
      <c r="O48" s="211">
        <v>17</v>
      </c>
      <c r="P48" s="211">
        <v>14</v>
      </c>
      <c r="Q48" s="211">
        <v>11</v>
      </c>
      <c r="R48" s="211">
        <v>67</v>
      </c>
      <c r="S48" s="211">
        <v>31.162790697674421</v>
      </c>
      <c r="T48" s="212">
        <v>2</v>
      </c>
      <c r="U48" s="212"/>
      <c r="V48" s="212"/>
      <c r="W48" s="212"/>
      <c r="X48" s="212"/>
      <c r="Y48" s="212"/>
      <c r="Z48" s="212"/>
    </row>
    <row r="49" spans="1:26" ht="16.2" customHeight="1">
      <c r="A49" s="211">
        <v>9</v>
      </c>
      <c r="B49" s="212">
        <v>0</v>
      </c>
      <c r="C49" s="212">
        <v>0</v>
      </c>
      <c r="D49" s="211" t="s">
        <v>89</v>
      </c>
      <c r="E49" s="212" t="s">
        <v>1541</v>
      </c>
      <c r="F49" s="211" t="s">
        <v>928</v>
      </c>
      <c r="G49" s="212">
        <v>132</v>
      </c>
      <c r="H49" s="212">
        <v>5</v>
      </c>
      <c r="I49" s="212" t="s">
        <v>1464</v>
      </c>
      <c r="J49" s="212" t="s">
        <v>1459</v>
      </c>
      <c r="K49" s="212" t="s">
        <v>1460</v>
      </c>
      <c r="L49" s="212">
        <v>1</v>
      </c>
      <c r="M49" s="211">
        <v>9</v>
      </c>
      <c r="N49" s="211">
        <v>25</v>
      </c>
      <c r="O49" s="211">
        <v>22</v>
      </c>
      <c r="P49" s="211">
        <v>18</v>
      </c>
      <c r="Q49" s="211">
        <v>16</v>
      </c>
      <c r="R49" s="211">
        <v>90</v>
      </c>
      <c r="S49" s="211">
        <v>41.860465116279073</v>
      </c>
      <c r="T49" s="212">
        <v>2</v>
      </c>
      <c r="U49" s="212"/>
      <c r="V49" s="212"/>
      <c r="W49" s="212"/>
      <c r="X49" s="212"/>
      <c r="Y49" s="212"/>
      <c r="Z49" s="212"/>
    </row>
    <row r="50" spans="1:26" ht="16.2" customHeight="1">
      <c r="A50" s="211">
        <v>10</v>
      </c>
      <c r="B50" s="212">
        <v>0</v>
      </c>
      <c r="C50" s="212">
        <v>0</v>
      </c>
      <c r="D50" s="211" t="s">
        <v>91</v>
      </c>
      <c r="E50" s="212" t="s">
        <v>1542</v>
      </c>
      <c r="F50" s="211" t="s">
        <v>928</v>
      </c>
      <c r="G50" s="212" t="s">
        <v>1543</v>
      </c>
      <c r="H50" s="212">
        <v>6</v>
      </c>
      <c r="I50" s="212" t="s">
        <v>1493</v>
      </c>
      <c r="J50" s="212" t="s">
        <v>1459</v>
      </c>
      <c r="K50" s="212" t="s">
        <v>1460</v>
      </c>
      <c r="L50" s="212">
        <v>3</v>
      </c>
      <c r="M50" s="211">
        <v>9</v>
      </c>
      <c r="N50" s="211">
        <v>23</v>
      </c>
      <c r="O50" s="211">
        <v>31</v>
      </c>
      <c r="P50" s="211">
        <v>26</v>
      </c>
      <c r="Q50" s="211">
        <v>15</v>
      </c>
      <c r="R50" s="211">
        <v>104</v>
      </c>
      <c r="S50" s="211">
        <v>48.372093023255815</v>
      </c>
      <c r="T50" s="212">
        <v>2</v>
      </c>
      <c r="U50" s="212"/>
      <c r="V50" s="212"/>
      <c r="W50" s="212"/>
      <c r="X50" s="212"/>
      <c r="Y50" s="212"/>
      <c r="Z50" s="212"/>
    </row>
    <row r="51" spans="1:26" ht="16.2" customHeight="1">
      <c r="A51" s="211">
        <v>11</v>
      </c>
      <c r="B51" s="212">
        <v>0</v>
      </c>
      <c r="C51" s="212">
        <v>0</v>
      </c>
      <c r="D51" s="211" t="s">
        <v>92</v>
      </c>
      <c r="E51" s="212" t="s">
        <v>1544</v>
      </c>
      <c r="F51" s="211" t="s">
        <v>928</v>
      </c>
      <c r="G51" s="212" t="s">
        <v>1545</v>
      </c>
      <c r="H51" s="212">
        <v>9</v>
      </c>
      <c r="I51" s="212" t="s">
        <v>1462</v>
      </c>
      <c r="J51" s="212" t="s">
        <v>1459</v>
      </c>
      <c r="K51" s="212" t="s">
        <v>1460</v>
      </c>
      <c r="L51" s="212">
        <v>1</v>
      </c>
      <c r="M51" s="211">
        <v>6</v>
      </c>
      <c r="N51" s="211">
        <v>23</v>
      </c>
      <c r="O51" s="211">
        <v>25</v>
      </c>
      <c r="P51" s="211">
        <v>12</v>
      </c>
      <c r="Q51" s="211">
        <v>15</v>
      </c>
      <c r="R51" s="211">
        <v>81</v>
      </c>
      <c r="S51" s="211">
        <v>37.674418604651159</v>
      </c>
      <c r="T51" s="212">
        <v>2</v>
      </c>
      <c r="U51" s="212"/>
      <c r="V51" s="212"/>
      <c r="W51" s="212"/>
      <c r="X51" s="212"/>
      <c r="Y51" s="212"/>
      <c r="Z51" s="212"/>
    </row>
    <row r="52" spans="1:26" ht="16.2" customHeight="1">
      <c r="A52" s="211">
        <v>12</v>
      </c>
      <c r="B52" s="212">
        <v>0</v>
      </c>
      <c r="C52" s="212">
        <v>0</v>
      </c>
      <c r="D52" s="211" t="s">
        <v>95</v>
      </c>
      <c r="E52" s="212" t="s">
        <v>1546</v>
      </c>
      <c r="F52" s="211" t="s">
        <v>928</v>
      </c>
      <c r="G52" s="212" t="s">
        <v>1547</v>
      </c>
      <c r="H52" s="212">
        <v>6</v>
      </c>
      <c r="I52" s="212" t="s">
        <v>1464</v>
      </c>
      <c r="J52" s="212" t="s">
        <v>1459</v>
      </c>
      <c r="K52" s="212" t="s">
        <v>1460</v>
      </c>
      <c r="L52" s="212">
        <v>1</v>
      </c>
      <c r="M52" s="211">
        <v>10</v>
      </c>
      <c r="N52" s="211">
        <v>25</v>
      </c>
      <c r="O52" s="211">
        <v>18</v>
      </c>
      <c r="P52" s="211">
        <v>20</v>
      </c>
      <c r="Q52" s="211">
        <v>15</v>
      </c>
      <c r="R52" s="211">
        <v>88</v>
      </c>
      <c r="S52" s="211">
        <v>40.930232558139537</v>
      </c>
      <c r="T52" s="212">
        <v>2</v>
      </c>
      <c r="U52" s="212"/>
      <c r="V52" s="212"/>
      <c r="W52" s="212"/>
      <c r="X52" s="212"/>
      <c r="Y52" s="212"/>
      <c r="Z52" s="212"/>
    </row>
    <row r="53" spans="1:26" ht="16.2" customHeight="1">
      <c r="A53" s="211">
        <v>13</v>
      </c>
      <c r="B53" s="212">
        <v>0</v>
      </c>
      <c r="C53" s="212">
        <v>0</v>
      </c>
      <c r="D53" s="211" t="s">
        <v>96</v>
      </c>
      <c r="E53" s="212" t="s">
        <v>1548</v>
      </c>
      <c r="F53" s="211" t="s">
        <v>928</v>
      </c>
      <c r="G53" s="212" t="s">
        <v>706</v>
      </c>
      <c r="H53" s="212">
        <v>4</v>
      </c>
      <c r="I53" s="212" t="s">
        <v>1459</v>
      </c>
      <c r="J53" s="212" t="s">
        <v>1459</v>
      </c>
      <c r="K53" s="212" t="s">
        <v>1460</v>
      </c>
      <c r="L53" s="212">
        <v>1</v>
      </c>
      <c r="M53" s="211">
        <v>8</v>
      </c>
      <c r="N53" s="211">
        <v>23</v>
      </c>
      <c r="O53" s="211">
        <v>30</v>
      </c>
      <c r="P53" s="211">
        <v>21</v>
      </c>
      <c r="Q53" s="211">
        <v>8</v>
      </c>
      <c r="R53" s="211">
        <v>90</v>
      </c>
      <c r="S53" s="211">
        <v>41.860465116279073</v>
      </c>
      <c r="T53" s="212">
        <v>2</v>
      </c>
      <c r="U53" s="212"/>
      <c r="V53" s="212"/>
      <c r="W53" s="212"/>
      <c r="X53" s="212"/>
      <c r="Y53" s="212"/>
      <c r="Z53" s="212"/>
    </row>
    <row r="54" spans="1:26" ht="16.2" customHeight="1">
      <c r="A54" s="211">
        <v>14</v>
      </c>
      <c r="B54" s="212">
        <v>0</v>
      </c>
      <c r="C54" s="212">
        <v>0</v>
      </c>
      <c r="D54" s="211" t="s">
        <v>107</v>
      </c>
      <c r="E54" s="212" t="s">
        <v>1549</v>
      </c>
      <c r="F54" s="211" t="s">
        <v>928</v>
      </c>
      <c r="G54" s="212">
        <v>44</v>
      </c>
      <c r="H54" s="212">
        <v>1</v>
      </c>
      <c r="I54" s="212" t="s">
        <v>1481</v>
      </c>
      <c r="J54" s="212" t="s">
        <v>1482</v>
      </c>
      <c r="K54" s="212" t="s">
        <v>1483</v>
      </c>
      <c r="L54" s="212">
        <v>3</v>
      </c>
      <c r="M54" s="211">
        <v>4</v>
      </c>
      <c r="N54" s="211">
        <v>25</v>
      </c>
      <c r="O54" s="211">
        <v>24</v>
      </c>
      <c r="P54" s="211">
        <v>18</v>
      </c>
      <c r="Q54" s="211">
        <v>15</v>
      </c>
      <c r="R54" s="211">
        <v>86</v>
      </c>
      <c r="S54" s="211">
        <v>40</v>
      </c>
      <c r="T54" s="212">
        <v>2</v>
      </c>
      <c r="U54" s="212"/>
      <c r="V54" s="212"/>
      <c r="W54" s="212"/>
      <c r="X54" s="212"/>
      <c r="Y54" s="212"/>
      <c r="Z54" s="212"/>
    </row>
    <row r="55" spans="1:26" ht="16.2" customHeight="1">
      <c r="A55" s="211">
        <v>15</v>
      </c>
      <c r="B55" s="212">
        <v>0</v>
      </c>
      <c r="C55" s="212">
        <v>0</v>
      </c>
      <c r="D55" s="211" t="s">
        <v>112</v>
      </c>
      <c r="E55" s="212" t="s">
        <v>1550</v>
      </c>
      <c r="F55" s="211" t="s">
        <v>928</v>
      </c>
      <c r="G55" s="212">
        <v>20</v>
      </c>
      <c r="H55" s="212">
        <v>4</v>
      </c>
      <c r="I55" s="212" t="s">
        <v>1459</v>
      </c>
      <c r="J55" s="212" t="s">
        <v>1459</v>
      </c>
      <c r="K55" s="212" t="s">
        <v>1460</v>
      </c>
      <c r="L55" s="212">
        <v>3</v>
      </c>
      <c r="M55" s="211">
        <v>7</v>
      </c>
      <c r="N55" s="211">
        <v>27</v>
      </c>
      <c r="O55" s="211">
        <v>25</v>
      </c>
      <c r="P55" s="211">
        <v>16</v>
      </c>
      <c r="Q55" s="211">
        <v>14</v>
      </c>
      <c r="R55" s="211">
        <v>89</v>
      </c>
      <c r="S55" s="211">
        <v>41.395348837209298</v>
      </c>
      <c r="T55" s="212">
        <v>2</v>
      </c>
      <c r="U55" s="212"/>
      <c r="V55" s="212"/>
      <c r="W55" s="212"/>
      <c r="X55" s="212"/>
      <c r="Y55" s="212"/>
      <c r="Z55" s="212"/>
    </row>
    <row r="56" spans="1:26" ht="16.2" customHeight="1">
      <c r="A56" s="211">
        <v>16</v>
      </c>
      <c r="B56" s="212">
        <v>0</v>
      </c>
      <c r="C56" s="212">
        <v>0</v>
      </c>
      <c r="D56" s="211" t="s">
        <v>113</v>
      </c>
      <c r="E56" s="212" t="s">
        <v>1551</v>
      </c>
      <c r="F56" s="211" t="s">
        <v>928</v>
      </c>
      <c r="G56" s="212" t="s">
        <v>1552</v>
      </c>
      <c r="H56" s="212">
        <v>2</v>
      </c>
      <c r="I56" s="212" t="s">
        <v>1462</v>
      </c>
      <c r="J56" s="212" t="s">
        <v>1459</v>
      </c>
      <c r="K56" s="212" t="s">
        <v>1460</v>
      </c>
      <c r="L56" s="212">
        <v>2</v>
      </c>
      <c r="M56" s="211">
        <v>14</v>
      </c>
      <c r="N56" s="211">
        <v>24</v>
      </c>
      <c r="O56" s="211">
        <v>20</v>
      </c>
      <c r="P56" s="211">
        <v>22</v>
      </c>
      <c r="Q56" s="211">
        <v>16</v>
      </c>
      <c r="R56" s="211">
        <v>96</v>
      </c>
      <c r="S56" s="211">
        <v>44.651162790697676</v>
      </c>
      <c r="T56" s="212">
        <v>2</v>
      </c>
      <c r="U56" s="212"/>
      <c r="V56" s="212"/>
      <c r="W56" s="212"/>
      <c r="X56" s="212"/>
      <c r="Y56" s="212"/>
      <c r="Z56" s="212"/>
    </row>
    <row r="57" spans="1:26" ht="16.2" customHeight="1">
      <c r="A57" s="211">
        <v>17</v>
      </c>
      <c r="B57" s="212">
        <v>0</v>
      </c>
      <c r="C57" s="212">
        <v>0</v>
      </c>
      <c r="D57" s="211" t="s">
        <v>114</v>
      </c>
      <c r="E57" s="212" t="s">
        <v>1553</v>
      </c>
      <c r="F57" s="211" t="s">
        <v>928</v>
      </c>
      <c r="G57" s="212" t="s">
        <v>1500</v>
      </c>
      <c r="H57" s="212">
        <v>8</v>
      </c>
      <c r="I57" s="212" t="s">
        <v>1464</v>
      </c>
      <c r="J57" s="212" t="s">
        <v>1459</v>
      </c>
      <c r="K57" s="212" t="s">
        <v>1460</v>
      </c>
      <c r="L57" s="212">
        <v>3</v>
      </c>
      <c r="M57" s="211">
        <v>7</v>
      </c>
      <c r="N57" s="211">
        <v>28</v>
      </c>
      <c r="O57" s="211">
        <v>37</v>
      </c>
      <c r="P57" s="211">
        <v>27</v>
      </c>
      <c r="Q57" s="211">
        <v>14</v>
      </c>
      <c r="R57" s="211">
        <v>113</v>
      </c>
      <c r="S57" s="211">
        <v>52.558139534883722</v>
      </c>
      <c r="T57" s="212">
        <v>2</v>
      </c>
      <c r="U57" s="212"/>
      <c r="V57" s="212"/>
      <c r="W57" s="212"/>
      <c r="X57" s="212"/>
      <c r="Y57" s="212"/>
      <c r="Z57" s="212"/>
    </row>
    <row r="58" spans="1:26" ht="16.2" customHeight="1">
      <c r="A58" s="211">
        <v>18</v>
      </c>
      <c r="B58" s="212">
        <v>0</v>
      </c>
      <c r="C58" s="212">
        <v>0</v>
      </c>
      <c r="D58" s="211" t="s">
        <v>116</v>
      </c>
      <c r="E58" s="212" t="s">
        <v>1554</v>
      </c>
      <c r="F58" s="211" t="s">
        <v>928</v>
      </c>
      <c r="G58" s="212">
        <v>343</v>
      </c>
      <c r="H58" s="212">
        <v>1</v>
      </c>
      <c r="I58" s="212" t="s">
        <v>1462</v>
      </c>
      <c r="J58" s="212" t="s">
        <v>1459</v>
      </c>
      <c r="K58" s="212" t="s">
        <v>1460</v>
      </c>
      <c r="L58" s="212">
        <v>2</v>
      </c>
      <c r="M58" s="211">
        <v>10</v>
      </c>
      <c r="N58" s="211">
        <v>26</v>
      </c>
      <c r="O58" s="211">
        <v>23</v>
      </c>
      <c r="P58" s="211">
        <v>21</v>
      </c>
      <c r="Q58" s="211">
        <v>15</v>
      </c>
      <c r="R58" s="211">
        <v>95</v>
      </c>
      <c r="S58" s="211">
        <v>44.186046511627907</v>
      </c>
      <c r="T58" s="212">
        <v>2</v>
      </c>
      <c r="U58" s="212"/>
      <c r="V58" s="212"/>
      <c r="W58" s="212"/>
      <c r="X58" s="212"/>
      <c r="Y58" s="212"/>
      <c r="Z58" s="212"/>
    </row>
    <row r="59" spans="1:26" ht="16.2" customHeight="1">
      <c r="A59" s="211">
        <v>19</v>
      </c>
      <c r="B59" s="212">
        <v>0</v>
      </c>
      <c r="C59" s="212">
        <v>0</v>
      </c>
      <c r="D59" s="211" t="s">
        <v>119</v>
      </c>
      <c r="E59" s="212" t="s">
        <v>1555</v>
      </c>
      <c r="F59" s="211" t="s">
        <v>928</v>
      </c>
      <c r="G59" s="212" t="s">
        <v>1527</v>
      </c>
      <c r="H59" s="212">
        <v>4</v>
      </c>
      <c r="I59" s="212" t="s">
        <v>1464</v>
      </c>
      <c r="J59" s="212" t="s">
        <v>1459</v>
      </c>
      <c r="K59" s="212" t="s">
        <v>1460</v>
      </c>
      <c r="L59" s="212">
        <v>2</v>
      </c>
      <c r="M59" s="211">
        <v>6</v>
      </c>
      <c r="N59" s="211">
        <v>22</v>
      </c>
      <c r="O59" s="211">
        <v>29</v>
      </c>
      <c r="P59" s="211">
        <v>18</v>
      </c>
      <c r="Q59" s="211">
        <v>21</v>
      </c>
      <c r="R59" s="211">
        <v>96</v>
      </c>
      <c r="S59" s="211">
        <v>44.651162790697676</v>
      </c>
      <c r="T59" s="212">
        <v>2</v>
      </c>
      <c r="U59" s="212"/>
      <c r="V59" s="212"/>
      <c r="W59" s="212"/>
      <c r="X59" s="212"/>
      <c r="Y59" s="212"/>
      <c r="Z59" s="212"/>
    </row>
    <row r="60" spans="1:26" ht="16.2" customHeight="1">
      <c r="A60" s="211">
        <v>20</v>
      </c>
      <c r="B60" s="212">
        <v>0</v>
      </c>
      <c r="C60" s="212">
        <v>0</v>
      </c>
      <c r="D60" s="211" t="s">
        <v>120</v>
      </c>
      <c r="E60" s="212" t="s">
        <v>1556</v>
      </c>
      <c r="F60" s="211" t="s">
        <v>928</v>
      </c>
      <c r="G60" s="212" t="s">
        <v>1557</v>
      </c>
      <c r="H60" s="212">
        <v>4</v>
      </c>
      <c r="I60" s="212" t="s">
        <v>1558</v>
      </c>
      <c r="J60" s="212" t="s">
        <v>1559</v>
      </c>
      <c r="K60" s="212" t="s">
        <v>1460</v>
      </c>
      <c r="L60" s="212">
        <v>2</v>
      </c>
      <c r="M60" s="211">
        <v>14</v>
      </c>
      <c r="N60" s="211">
        <v>26</v>
      </c>
      <c r="O60" s="211">
        <v>26</v>
      </c>
      <c r="P60" s="211">
        <v>18</v>
      </c>
      <c r="Q60" s="211">
        <v>13</v>
      </c>
      <c r="R60" s="211">
        <v>97</v>
      </c>
      <c r="S60" s="211">
        <v>45.116279069767437</v>
      </c>
      <c r="T60" s="212">
        <v>2</v>
      </c>
      <c r="U60" s="212"/>
      <c r="V60" s="212"/>
      <c r="W60" s="212"/>
      <c r="X60" s="212"/>
      <c r="Y60" s="212"/>
      <c r="Z60" s="212"/>
    </row>
    <row r="61" spans="1:26" ht="16.2" customHeight="1">
      <c r="A61" s="211">
        <v>21</v>
      </c>
      <c r="B61" s="212">
        <v>0</v>
      </c>
      <c r="C61" s="212">
        <v>0</v>
      </c>
      <c r="D61" s="211" t="s">
        <v>133</v>
      </c>
      <c r="E61" s="212" t="s">
        <v>1560</v>
      </c>
      <c r="F61" s="211" t="s">
        <v>928</v>
      </c>
      <c r="G61" s="212">
        <v>261</v>
      </c>
      <c r="H61" s="212">
        <v>2</v>
      </c>
      <c r="I61" s="212" t="s">
        <v>1459</v>
      </c>
      <c r="J61" s="212" t="s">
        <v>1459</v>
      </c>
      <c r="K61" s="212" t="s">
        <v>1460</v>
      </c>
      <c r="L61" s="212">
        <v>1</v>
      </c>
      <c r="M61" s="211">
        <v>6</v>
      </c>
      <c r="N61" s="211">
        <v>23</v>
      </c>
      <c r="O61" s="211">
        <v>28</v>
      </c>
      <c r="P61" s="211">
        <v>21</v>
      </c>
      <c r="Q61" s="211">
        <v>16</v>
      </c>
      <c r="R61" s="211">
        <v>94</v>
      </c>
      <c r="S61" s="211">
        <v>43.720930232558139</v>
      </c>
      <c r="T61" s="212">
        <v>2</v>
      </c>
      <c r="U61" s="212"/>
      <c r="V61" s="212"/>
      <c r="W61" s="212"/>
      <c r="X61" s="212"/>
      <c r="Y61" s="212"/>
      <c r="Z61" s="212"/>
    </row>
    <row r="62" spans="1:26" ht="16.2" customHeight="1">
      <c r="A62" s="211">
        <v>22</v>
      </c>
      <c r="B62" s="212">
        <v>0</v>
      </c>
      <c r="C62" s="212">
        <v>0</v>
      </c>
      <c r="D62" s="211" t="s">
        <v>134</v>
      </c>
      <c r="E62" s="212" t="s">
        <v>1561</v>
      </c>
      <c r="F62" s="211" t="s">
        <v>928</v>
      </c>
      <c r="G62" s="212" t="s">
        <v>1562</v>
      </c>
      <c r="H62" s="212">
        <v>9</v>
      </c>
      <c r="I62" s="212" t="s">
        <v>1464</v>
      </c>
      <c r="J62" s="212" t="s">
        <v>1459</v>
      </c>
      <c r="K62" s="212" t="s">
        <v>1460</v>
      </c>
      <c r="L62" s="212">
        <v>1</v>
      </c>
      <c r="M62" s="211">
        <v>13</v>
      </c>
      <c r="N62" s="211">
        <v>26</v>
      </c>
      <c r="O62" s="211">
        <v>23</v>
      </c>
      <c r="P62" s="211">
        <v>19</v>
      </c>
      <c r="Q62" s="211">
        <v>12</v>
      </c>
      <c r="R62" s="211">
        <v>93</v>
      </c>
      <c r="S62" s="211">
        <v>43.255813953488371</v>
      </c>
      <c r="T62" s="212">
        <v>2</v>
      </c>
      <c r="U62" s="212"/>
      <c r="V62" s="212"/>
      <c r="W62" s="212"/>
      <c r="X62" s="212"/>
      <c r="Y62" s="212"/>
      <c r="Z62" s="212"/>
    </row>
    <row r="63" spans="1:26" ht="16.2" customHeight="1">
      <c r="A63" s="211">
        <v>23</v>
      </c>
      <c r="B63" s="212">
        <v>0</v>
      </c>
      <c r="C63" s="212">
        <v>0</v>
      </c>
      <c r="D63" s="211" t="s">
        <v>135</v>
      </c>
      <c r="E63" s="212" t="s">
        <v>1563</v>
      </c>
      <c r="F63" s="211" t="s">
        <v>928</v>
      </c>
      <c r="G63" s="212" t="s">
        <v>1564</v>
      </c>
      <c r="H63" s="212">
        <v>7</v>
      </c>
      <c r="I63" s="212" t="s">
        <v>1459</v>
      </c>
      <c r="J63" s="212" t="s">
        <v>1459</v>
      </c>
      <c r="K63" s="212" t="s">
        <v>1460</v>
      </c>
      <c r="L63" s="212">
        <v>1</v>
      </c>
      <c r="M63" s="211">
        <v>15</v>
      </c>
      <c r="N63" s="211">
        <v>31</v>
      </c>
      <c r="O63" s="211">
        <v>36</v>
      </c>
      <c r="P63" s="211">
        <v>26</v>
      </c>
      <c r="Q63" s="211">
        <v>24</v>
      </c>
      <c r="R63" s="211">
        <v>132</v>
      </c>
      <c r="S63" s="211">
        <v>61.395348837209305</v>
      </c>
      <c r="T63" s="212">
        <v>2</v>
      </c>
      <c r="U63" s="212"/>
      <c r="V63" s="212"/>
      <c r="W63" s="212"/>
      <c r="X63" s="212"/>
      <c r="Y63" s="212"/>
      <c r="Z63" s="212"/>
    </row>
    <row r="64" spans="1:26" ht="16.2" customHeight="1">
      <c r="A64" s="211">
        <v>24</v>
      </c>
      <c r="B64" s="212">
        <v>0</v>
      </c>
      <c r="C64" s="212">
        <v>0</v>
      </c>
      <c r="D64" s="211" t="s">
        <v>136</v>
      </c>
      <c r="E64" s="212" t="s">
        <v>1565</v>
      </c>
      <c r="F64" s="211" t="s">
        <v>928</v>
      </c>
      <c r="G64" s="212" t="s">
        <v>1566</v>
      </c>
      <c r="H64" s="212">
        <v>4</v>
      </c>
      <c r="I64" s="212" t="s">
        <v>1459</v>
      </c>
      <c r="J64" s="212" t="s">
        <v>1459</v>
      </c>
      <c r="K64" s="212" t="s">
        <v>1460</v>
      </c>
      <c r="L64" s="212">
        <v>2</v>
      </c>
      <c r="M64" s="211">
        <v>8</v>
      </c>
      <c r="N64" s="211">
        <v>25</v>
      </c>
      <c r="O64" s="211">
        <v>23</v>
      </c>
      <c r="P64" s="211">
        <v>17</v>
      </c>
      <c r="Q64" s="211">
        <v>11</v>
      </c>
      <c r="R64" s="211">
        <v>84</v>
      </c>
      <c r="S64" s="211">
        <v>39.069767441860463</v>
      </c>
      <c r="T64" s="212">
        <v>2</v>
      </c>
      <c r="U64" s="212"/>
      <c r="V64" s="212"/>
      <c r="W64" s="212"/>
      <c r="X64" s="212"/>
      <c r="Y64" s="212"/>
      <c r="Z64" s="212"/>
    </row>
    <row r="65" spans="1:26" ht="16.2" customHeight="1">
      <c r="A65" s="211">
        <v>25</v>
      </c>
      <c r="B65" s="212">
        <v>0</v>
      </c>
      <c r="C65" s="212">
        <v>0</v>
      </c>
      <c r="D65" s="211" t="s">
        <v>138</v>
      </c>
      <c r="E65" s="212" t="s">
        <v>1567</v>
      </c>
      <c r="F65" s="211" t="s">
        <v>928</v>
      </c>
      <c r="G65" s="212" t="s">
        <v>682</v>
      </c>
      <c r="H65" s="212">
        <v>8</v>
      </c>
      <c r="I65" s="212" t="s">
        <v>1462</v>
      </c>
      <c r="J65" s="212" t="s">
        <v>1459</v>
      </c>
      <c r="K65" s="212" t="s">
        <v>1460</v>
      </c>
      <c r="L65" s="212">
        <v>1</v>
      </c>
      <c r="M65" s="211">
        <v>8</v>
      </c>
      <c r="N65" s="211">
        <v>21</v>
      </c>
      <c r="O65" s="211">
        <v>25</v>
      </c>
      <c r="P65" s="211">
        <v>19</v>
      </c>
      <c r="Q65" s="211">
        <v>15</v>
      </c>
      <c r="R65" s="211">
        <v>88</v>
      </c>
      <c r="S65" s="211">
        <v>40.930232558139537</v>
      </c>
      <c r="T65" s="212">
        <v>2</v>
      </c>
      <c r="U65" s="212"/>
      <c r="V65" s="212"/>
      <c r="W65" s="212"/>
      <c r="X65" s="212"/>
      <c r="Y65" s="212"/>
      <c r="Z65" s="212"/>
    </row>
    <row r="66" spans="1:26" ht="16.2" customHeight="1">
      <c r="A66" s="211">
        <v>26</v>
      </c>
      <c r="B66" s="212">
        <v>0</v>
      </c>
      <c r="C66" s="212">
        <v>0</v>
      </c>
      <c r="D66" s="211" t="s">
        <v>141</v>
      </c>
      <c r="E66" s="212" t="s">
        <v>1568</v>
      </c>
      <c r="F66" s="211" t="s">
        <v>928</v>
      </c>
      <c r="G66" s="212" t="s">
        <v>1569</v>
      </c>
      <c r="H66" s="212">
        <v>4</v>
      </c>
      <c r="I66" s="212" t="s">
        <v>1459</v>
      </c>
      <c r="J66" s="212" t="s">
        <v>1459</v>
      </c>
      <c r="K66" s="212" t="s">
        <v>1460</v>
      </c>
      <c r="L66" s="212">
        <v>3</v>
      </c>
      <c r="M66" s="211">
        <v>6</v>
      </c>
      <c r="N66" s="211">
        <v>26</v>
      </c>
      <c r="O66" s="211">
        <v>26</v>
      </c>
      <c r="P66" s="211">
        <v>21</v>
      </c>
      <c r="Q66" s="211">
        <v>15</v>
      </c>
      <c r="R66" s="211">
        <v>94</v>
      </c>
      <c r="S66" s="211">
        <v>43.720930232558139</v>
      </c>
      <c r="T66" s="212">
        <v>2</v>
      </c>
      <c r="U66" s="212"/>
      <c r="V66" s="212"/>
      <c r="W66" s="212"/>
      <c r="X66" s="212"/>
      <c r="Y66" s="212"/>
      <c r="Z66" s="212"/>
    </row>
    <row r="67" spans="1:26" ht="16.2" customHeight="1">
      <c r="A67" s="211">
        <v>27</v>
      </c>
      <c r="B67" s="212">
        <v>0</v>
      </c>
      <c r="C67" s="212">
        <v>0</v>
      </c>
      <c r="D67" s="211" t="s">
        <v>142</v>
      </c>
      <c r="E67" s="212" t="s">
        <v>1570</v>
      </c>
      <c r="F67" s="211" t="s">
        <v>928</v>
      </c>
      <c r="G67" s="212" t="s">
        <v>1571</v>
      </c>
      <c r="H67" s="212">
        <v>2</v>
      </c>
      <c r="I67" s="212" t="s">
        <v>1459</v>
      </c>
      <c r="J67" s="212" t="s">
        <v>1459</v>
      </c>
      <c r="K67" s="212" t="s">
        <v>1460</v>
      </c>
      <c r="L67" s="212">
        <v>3</v>
      </c>
      <c r="M67" s="211">
        <v>12</v>
      </c>
      <c r="N67" s="211">
        <v>27</v>
      </c>
      <c r="O67" s="211">
        <v>31</v>
      </c>
      <c r="P67" s="211">
        <v>25</v>
      </c>
      <c r="Q67" s="211">
        <v>20</v>
      </c>
      <c r="R67" s="211">
        <v>115</v>
      </c>
      <c r="S67" s="211">
        <v>53.488372093023251</v>
      </c>
      <c r="T67" s="212">
        <v>2</v>
      </c>
      <c r="U67" s="212"/>
      <c r="V67" s="212"/>
      <c r="W67" s="212"/>
      <c r="X67" s="212"/>
      <c r="Y67" s="212"/>
      <c r="Z67" s="212"/>
    </row>
    <row r="68" spans="1:26" ht="16.2" customHeight="1">
      <c r="A68" s="211">
        <v>28</v>
      </c>
      <c r="B68" s="212">
        <v>0</v>
      </c>
      <c r="C68" s="212">
        <v>0</v>
      </c>
      <c r="D68" s="211" t="s">
        <v>144</v>
      </c>
      <c r="E68" s="212" t="s">
        <v>1572</v>
      </c>
      <c r="F68" s="211" t="s">
        <v>928</v>
      </c>
      <c r="G68" s="212" t="s">
        <v>1573</v>
      </c>
      <c r="H68" s="212">
        <v>2</v>
      </c>
      <c r="I68" s="212" t="s">
        <v>1459</v>
      </c>
      <c r="J68" s="212" t="s">
        <v>1459</v>
      </c>
      <c r="K68" s="212" t="s">
        <v>1460</v>
      </c>
      <c r="L68" s="212">
        <v>3</v>
      </c>
      <c r="M68" s="211">
        <v>9</v>
      </c>
      <c r="N68" s="211">
        <v>25</v>
      </c>
      <c r="O68" s="211">
        <v>29</v>
      </c>
      <c r="P68" s="211">
        <v>20</v>
      </c>
      <c r="Q68" s="211">
        <v>12</v>
      </c>
      <c r="R68" s="211">
        <v>95</v>
      </c>
      <c r="S68" s="211">
        <v>44.186046511627907</v>
      </c>
      <c r="T68" s="212">
        <v>2</v>
      </c>
      <c r="U68" s="212"/>
      <c r="V68" s="212"/>
      <c r="W68" s="212"/>
      <c r="X68" s="212"/>
      <c r="Y68" s="212"/>
      <c r="Z68" s="212"/>
    </row>
    <row r="69" spans="1:26" ht="16.2" customHeight="1">
      <c r="A69" s="211">
        <v>29</v>
      </c>
      <c r="B69" s="212">
        <v>0</v>
      </c>
      <c r="C69" s="212">
        <v>0</v>
      </c>
      <c r="D69" s="211" t="s">
        <v>145</v>
      </c>
      <c r="E69" s="212" t="s">
        <v>1574</v>
      </c>
      <c r="F69" s="211" t="s">
        <v>928</v>
      </c>
      <c r="G69" s="212">
        <v>304</v>
      </c>
      <c r="H69" s="212">
        <v>6</v>
      </c>
      <c r="I69" s="212" t="s">
        <v>1459</v>
      </c>
      <c r="J69" s="212" t="s">
        <v>1459</v>
      </c>
      <c r="K69" s="212" t="s">
        <v>1460</v>
      </c>
      <c r="L69" s="212">
        <v>2</v>
      </c>
      <c r="M69" s="211">
        <v>8</v>
      </c>
      <c r="N69" s="211">
        <v>29</v>
      </c>
      <c r="O69" s="211">
        <v>27</v>
      </c>
      <c r="P69" s="211">
        <v>20</v>
      </c>
      <c r="Q69" s="211">
        <v>8</v>
      </c>
      <c r="R69" s="211">
        <v>92</v>
      </c>
      <c r="S69" s="211">
        <v>42.790697674418603</v>
      </c>
      <c r="T69" s="212">
        <v>2</v>
      </c>
      <c r="U69" s="212"/>
      <c r="V69" s="212"/>
      <c r="W69" s="212"/>
      <c r="X69" s="212"/>
      <c r="Y69" s="212"/>
      <c r="Z69" s="212"/>
    </row>
    <row r="70" spans="1:26" ht="16.2" customHeight="1">
      <c r="A70" s="211">
        <v>30</v>
      </c>
      <c r="B70" s="212">
        <v>0</v>
      </c>
      <c r="C70" s="212">
        <v>0</v>
      </c>
      <c r="D70" s="211" t="s">
        <v>713</v>
      </c>
      <c r="E70" s="212" t="s">
        <v>1575</v>
      </c>
      <c r="F70" s="211" t="s">
        <v>928</v>
      </c>
      <c r="G70" s="212" t="s">
        <v>1576</v>
      </c>
      <c r="H70" s="212">
        <v>3</v>
      </c>
      <c r="I70" s="212" t="s">
        <v>1459</v>
      </c>
      <c r="J70" s="212" t="s">
        <v>1459</v>
      </c>
      <c r="K70" s="212" t="s">
        <v>1460</v>
      </c>
      <c r="L70" s="212">
        <v>2</v>
      </c>
      <c r="M70" s="211">
        <v>9</v>
      </c>
      <c r="N70" s="211">
        <v>26</v>
      </c>
      <c r="O70" s="211">
        <v>31</v>
      </c>
      <c r="P70" s="211">
        <v>17</v>
      </c>
      <c r="Q70" s="211">
        <v>19</v>
      </c>
      <c r="R70" s="211">
        <v>102</v>
      </c>
      <c r="S70" s="211">
        <v>47.441860465116278</v>
      </c>
      <c r="T70" s="212">
        <v>2</v>
      </c>
      <c r="U70" s="212"/>
      <c r="V70" s="212"/>
      <c r="W70" s="212"/>
      <c r="X70" s="212"/>
      <c r="Y70" s="212"/>
      <c r="Z70" s="212"/>
    </row>
    <row r="71" spans="1:26" ht="16.2" customHeight="1">
      <c r="A71" s="211">
        <v>31</v>
      </c>
      <c r="B71" s="212">
        <v>0</v>
      </c>
      <c r="C71" s="212">
        <v>0</v>
      </c>
      <c r="D71" s="307" t="s">
        <v>1712</v>
      </c>
      <c r="E71" s="212" t="s">
        <v>1578</v>
      </c>
      <c r="F71" s="211" t="s">
        <v>764</v>
      </c>
      <c r="G71" s="212" t="s">
        <v>1579</v>
      </c>
      <c r="H71" s="212">
        <v>3</v>
      </c>
      <c r="I71" s="212" t="s">
        <v>1464</v>
      </c>
      <c r="J71" s="212" t="s">
        <v>1459</v>
      </c>
      <c r="K71" s="212" t="s">
        <v>1460</v>
      </c>
      <c r="L71" s="212">
        <v>1</v>
      </c>
      <c r="M71" s="211">
        <v>8</v>
      </c>
      <c r="N71" s="211">
        <v>23</v>
      </c>
      <c r="O71" s="211">
        <v>23</v>
      </c>
      <c r="P71" s="211">
        <v>20</v>
      </c>
      <c r="Q71" s="211">
        <v>16</v>
      </c>
      <c r="R71" s="211">
        <v>90</v>
      </c>
      <c r="S71" s="211">
        <v>41.860465116279073</v>
      </c>
      <c r="T71" s="212">
        <v>2</v>
      </c>
      <c r="U71" s="212"/>
      <c r="V71" s="212"/>
      <c r="W71" s="212"/>
      <c r="X71" s="212"/>
      <c r="Y71" s="212"/>
      <c r="Z71" s="212"/>
    </row>
    <row r="72" spans="1:26" ht="16.2" customHeight="1">
      <c r="A72" s="211">
        <v>32</v>
      </c>
      <c r="B72" s="212">
        <v>0</v>
      </c>
      <c r="C72" s="212">
        <v>0</v>
      </c>
      <c r="D72" s="307" t="s">
        <v>1713</v>
      </c>
      <c r="E72" s="212" t="s">
        <v>1581</v>
      </c>
      <c r="F72" s="211" t="s">
        <v>775</v>
      </c>
      <c r="G72" s="212" t="s">
        <v>720</v>
      </c>
      <c r="H72" s="212">
        <v>10</v>
      </c>
      <c r="I72" s="212" t="s">
        <v>1493</v>
      </c>
      <c r="J72" s="212" t="s">
        <v>1459</v>
      </c>
      <c r="K72" s="212" t="s">
        <v>1460</v>
      </c>
      <c r="L72" s="212">
        <v>1</v>
      </c>
      <c r="M72" s="211">
        <v>8</v>
      </c>
      <c r="N72" s="211">
        <v>23</v>
      </c>
      <c r="O72" s="211">
        <v>23</v>
      </c>
      <c r="P72" s="211">
        <v>19</v>
      </c>
      <c r="Q72" s="211">
        <v>13</v>
      </c>
      <c r="R72" s="211">
        <v>86</v>
      </c>
      <c r="S72" s="211">
        <v>40</v>
      </c>
      <c r="T72" s="212">
        <v>2</v>
      </c>
      <c r="U72" s="212"/>
      <c r="V72" s="212"/>
      <c r="W72" s="212"/>
      <c r="X72" s="212"/>
      <c r="Y72" s="212"/>
      <c r="Z72" s="212"/>
    </row>
    <row r="73" spans="1:26" ht="16.2" customHeight="1">
      <c r="A73" s="211">
        <v>33</v>
      </c>
      <c r="B73" s="212">
        <v>0</v>
      </c>
      <c r="C73" s="212">
        <v>0</v>
      </c>
      <c r="D73" s="307" t="s">
        <v>1714</v>
      </c>
      <c r="E73" s="212" t="s">
        <v>1583</v>
      </c>
      <c r="F73" s="211" t="s">
        <v>764</v>
      </c>
      <c r="G73" s="212" t="s">
        <v>1584</v>
      </c>
      <c r="H73" s="212">
        <v>8</v>
      </c>
      <c r="I73" s="212" t="s">
        <v>1464</v>
      </c>
      <c r="J73" s="212" t="s">
        <v>1459</v>
      </c>
      <c r="K73" s="212" t="s">
        <v>1460</v>
      </c>
      <c r="L73" s="212">
        <v>3</v>
      </c>
      <c r="M73" s="211">
        <v>10</v>
      </c>
      <c r="N73" s="211">
        <v>23</v>
      </c>
      <c r="O73" s="211">
        <v>25</v>
      </c>
      <c r="P73" s="211">
        <v>20</v>
      </c>
      <c r="Q73" s="211">
        <v>20</v>
      </c>
      <c r="R73" s="211">
        <v>98</v>
      </c>
      <c r="S73" s="211">
        <v>45.581395348837212</v>
      </c>
      <c r="T73" s="212">
        <v>2</v>
      </c>
      <c r="U73" s="212"/>
      <c r="V73" s="212"/>
      <c r="W73" s="212"/>
      <c r="X73" s="212"/>
      <c r="Y73" s="212"/>
      <c r="Z73" s="212"/>
    </row>
    <row r="74" spans="1:26" ht="16.2" customHeight="1">
      <c r="A74" s="211">
        <v>34</v>
      </c>
      <c r="B74" s="212">
        <v>0</v>
      </c>
      <c r="C74" s="212">
        <v>0</v>
      </c>
      <c r="D74" s="307" t="s">
        <v>1715</v>
      </c>
      <c r="E74" s="212" t="s">
        <v>1588</v>
      </c>
      <c r="F74" s="211" t="s">
        <v>988</v>
      </c>
      <c r="G74" s="212" t="s">
        <v>1589</v>
      </c>
      <c r="H74" s="212">
        <v>8</v>
      </c>
      <c r="I74" s="212" t="s">
        <v>1459</v>
      </c>
      <c r="J74" s="212" t="s">
        <v>1459</v>
      </c>
      <c r="K74" s="212" t="s">
        <v>1460</v>
      </c>
      <c r="L74" s="212">
        <v>1</v>
      </c>
      <c r="M74" s="211">
        <v>10</v>
      </c>
      <c r="N74" s="211">
        <v>26</v>
      </c>
      <c r="O74" s="211">
        <v>23</v>
      </c>
      <c r="P74" s="211">
        <v>21</v>
      </c>
      <c r="Q74" s="211">
        <v>11</v>
      </c>
      <c r="R74" s="211">
        <v>91</v>
      </c>
      <c r="S74" s="211">
        <v>42.325581395348841</v>
      </c>
      <c r="T74" s="212">
        <v>2</v>
      </c>
      <c r="U74" s="212"/>
      <c r="V74" s="212"/>
      <c r="W74" s="212"/>
      <c r="X74" s="212"/>
      <c r="Y74" s="212"/>
      <c r="Z74" s="212"/>
    </row>
    <row r="75" spans="1:26" ht="16.2" customHeight="1">
      <c r="A75" s="211"/>
      <c r="B75" s="212"/>
      <c r="C75" s="212"/>
      <c r="D75" s="211"/>
      <c r="E75" s="212"/>
      <c r="F75" s="211"/>
      <c r="G75" s="212"/>
      <c r="H75" s="212"/>
      <c r="I75" s="212"/>
      <c r="J75" s="212"/>
      <c r="K75" s="212"/>
      <c r="L75" s="212"/>
      <c r="M75" s="211"/>
      <c r="N75" s="211"/>
      <c r="O75" s="211"/>
      <c r="P75" s="211"/>
      <c r="Q75" s="211"/>
      <c r="R75" s="211"/>
      <c r="S75" s="211"/>
      <c r="T75" s="212"/>
      <c r="U75" s="212"/>
      <c r="V75" s="212"/>
      <c r="W75" s="212"/>
      <c r="X75" s="212"/>
      <c r="Y75" s="212"/>
      <c r="Z75" s="212"/>
    </row>
    <row r="82" spans="1:26" ht="18.600000000000001" customHeight="1">
      <c r="A82" s="214" t="s">
        <v>1590</v>
      </c>
      <c r="M82" s="352" t="s">
        <v>919</v>
      </c>
      <c r="N82" s="353" t="s">
        <v>922</v>
      </c>
      <c r="O82" s="354" t="s">
        <v>923</v>
      </c>
      <c r="P82" s="355" t="s">
        <v>920</v>
      </c>
      <c r="Q82" s="356" t="s">
        <v>921</v>
      </c>
      <c r="R82" s="357" t="s">
        <v>924</v>
      </c>
      <c r="S82" s="358" t="s">
        <v>925</v>
      </c>
    </row>
    <row r="83" spans="1:26" s="201" customFormat="1" ht="18.600000000000001" customHeight="1">
      <c r="A83" s="200" t="s">
        <v>1</v>
      </c>
      <c r="B83" s="200" t="s">
        <v>1</v>
      </c>
      <c r="C83" s="200" t="s">
        <v>1450</v>
      </c>
      <c r="D83" s="231" t="s">
        <v>2</v>
      </c>
      <c r="E83" s="200" t="s">
        <v>1371</v>
      </c>
      <c r="F83" s="200" t="s">
        <v>728</v>
      </c>
      <c r="G83" s="200" t="s">
        <v>1451</v>
      </c>
      <c r="H83" s="200" t="s">
        <v>1452</v>
      </c>
      <c r="I83" s="200" t="s">
        <v>1453</v>
      </c>
      <c r="J83" s="200" t="s">
        <v>1454</v>
      </c>
      <c r="K83" s="200" t="s">
        <v>1455</v>
      </c>
      <c r="L83" s="200" t="s">
        <v>918</v>
      </c>
      <c r="M83" s="200">
        <v>30</v>
      </c>
      <c r="N83" s="200">
        <v>40</v>
      </c>
      <c r="O83" s="200">
        <v>60</v>
      </c>
      <c r="P83" s="200">
        <v>45</v>
      </c>
      <c r="Q83" s="200">
        <v>40</v>
      </c>
      <c r="R83" s="200">
        <v>215</v>
      </c>
      <c r="S83" s="200">
        <v>100</v>
      </c>
      <c r="T83" s="200">
        <v>0</v>
      </c>
      <c r="U83" s="200" t="s">
        <v>1456</v>
      </c>
      <c r="V83" s="200" t="s">
        <v>1372</v>
      </c>
      <c r="W83" s="200" t="s">
        <v>1733</v>
      </c>
      <c r="X83" s="200" t="s">
        <v>1734</v>
      </c>
      <c r="Y83" s="200"/>
      <c r="Z83" s="200"/>
    </row>
    <row r="84" spans="1:26" ht="18.600000000000001" customHeight="1">
      <c r="A84" s="211">
        <v>1</v>
      </c>
      <c r="B84" s="212">
        <v>0</v>
      </c>
      <c r="C84" s="212">
        <v>0</v>
      </c>
      <c r="D84" s="211" t="s">
        <v>81</v>
      </c>
      <c r="E84" s="212" t="s">
        <v>1591</v>
      </c>
      <c r="F84" s="211" t="s">
        <v>928</v>
      </c>
      <c r="G84" s="212" t="s">
        <v>682</v>
      </c>
      <c r="H84" s="212">
        <v>11</v>
      </c>
      <c r="I84" s="212" t="s">
        <v>1462</v>
      </c>
      <c r="J84" s="212" t="s">
        <v>1459</v>
      </c>
      <c r="K84" s="212" t="s">
        <v>1460</v>
      </c>
      <c r="L84" s="212">
        <v>2</v>
      </c>
      <c r="M84" s="211">
        <v>7</v>
      </c>
      <c r="N84" s="211">
        <v>14</v>
      </c>
      <c r="O84" s="211">
        <v>18</v>
      </c>
      <c r="P84" s="211">
        <v>6</v>
      </c>
      <c r="Q84" s="211">
        <v>15</v>
      </c>
      <c r="R84" s="211">
        <v>60</v>
      </c>
      <c r="S84" s="211">
        <v>27.906976744186046</v>
      </c>
      <c r="T84" s="212">
        <v>3</v>
      </c>
      <c r="U84" s="212"/>
      <c r="V84" s="212"/>
      <c r="W84" s="212"/>
      <c r="X84" s="212"/>
      <c r="Y84" s="212"/>
      <c r="Z84" s="212"/>
    </row>
    <row r="85" spans="1:26" ht="18.600000000000001" customHeight="1">
      <c r="A85" s="211">
        <v>2</v>
      </c>
      <c r="B85" s="212">
        <v>0</v>
      </c>
      <c r="C85" s="212">
        <v>0</v>
      </c>
      <c r="D85" s="211" t="s">
        <v>83</v>
      </c>
      <c r="E85" s="212" t="s">
        <v>1592</v>
      </c>
      <c r="F85" s="211" t="s">
        <v>928</v>
      </c>
      <c r="G85" s="212" t="s">
        <v>1593</v>
      </c>
      <c r="H85" s="212">
        <v>5</v>
      </c>
      <c r="I85" s="212" t="s">
        <v>1462</v>
      </c>
      <c r="J85" s="212" t="s">
        <v>1459</v>
      </c>
      <c r="K85" s="212" t="s">
        <v>1460</v>
      </c>
      <c r="L85" s="212">
        <v>1</v>
      </c>
      <c r="M85" s="211">
        <v>8</v>
      </c>
      <c r="N85" s="211">
        <v>11</v>
      </c>
      <c r="O85" s="211">
        <v>20</v>
      </c>
      <c r="P85" s="211">
        <v>16</v>
      </c>
      <c r="Q85" s="211">
        <v>7</v>
      </c>
      <c r="R85" s="211">
        <v>62</v>
      </c>
      <c r="S85" s="211">
        <v>28.837209302325583</v>
      </c>
      <c r="T85" s="212">
        <v>3</v>
      </c>
      <c r="U85" s="212"/>
      <c r="V85" s="212"/>
      <c r="W85" s="212"/>
      <c r="X85" s="212"/>
      <c r="Y85" s="212"/>
      <c r="Z85" s="212"/>
    </row>
    <row r="86" spans="1:26" ht="18.600000000000001" customHeight="1">
      <c r="A86" s="211">
        <v>3</v>
      </c>
      <c r="B86" s="212">
        <v>0</v>
      </c>
      <c r="C86" s="212">
        <v>0</v>
      </c>
      <c r="D86" s="211" t="s">
        <v>123</v>
      </c>
      <c r="E86" s="212" t="s">
        <v>1594</v>
      </c>
      <c r="F86" s="211" t="s">
        <v>928</v>
      </c>
      <c r="G86" s="212" t="s">
        <v>1595</v>
      </c>
      <c r="H86" s="212">
        <v>6</v>
      </c>
      <c r="I86" s="212" t="s">
        <v>1459</v>
      </c>
      <c r="J86" s="212" t="s">
        <v>1459</v>
      </c>
      <c r="K86" s="212" t="s">
        <v>1460</v>
      </c>
      <c r="L86" s="212">
        <v>3</v>
      </c>
      <c r="M86" s="211">
        <v>12</v>
      </c>
      <c r="N86" s="211">
        <v>23</v>
      </c>
      <c r="O86" s="211">
        <v>28</v>
      </c>
      <c r="P86" s="211">
        <v>28</v>
      </c>
      <c r="Q86" s="211">
        <v>16</v>
      </c>
      <c r="R86" s="211">
        <v>107</v>
      </c>
      <c r="S86" s="211">
        <v>49.767441860465119</v>
      </c>
      <c r="T86" s="212">
        <v>3</v>
      </c>
      <c r="U86" s="212"/>
      <c r="V86" s="212"/>
      <c r="W86" s="212"/>
      <c r="X86" s="212"/>
      <c r="Y86" s="212"/>
      <c r="Z86" s="212"/>
    </row>
    <row r="87" spans="1:26" ht="18.600000000000001" customHeight="1">
      <c r="A87" s="211">
        <v>4</v>
      </c>
      <c r="B87" s="212">
        <v>0</v>
      </c>
      <c r="C87" s="212">
        <v>0</v>
      </c>
      <c r="D87" s="211" t="s">
        <v>124</v>
      </c>
      <c r="E87" s="212" t="s">
        <v>1596</v>
      </c>
      <c r="F87" s="211" t="s">
        <v>928</v>
      </c>
      <c r="G87" s="212">
        <v>95</v>
      </c>
      <c r="H87" s="212">
        <v>9</v>
      </c>
      <c r="I87" s="212" t="s">
        <v>1464</v>
      </c>
      <c r="J87" s="212" t="s">
        <v>1459</v>
      </c>
      <c r="K87" s="212" t="s">
        <v>1460</v>
      </c>
      <c r="L87" s="212">
        <v>1</v>
      </c>
      <c r="M87" s="211">
        <v>10</v>
      </c>
      <c r="N87" s="211">
        <v>22</v>
      </c>
      <c r="O87" s="211">
        <v>17</v>
      </c>
      <c r="P87" s="211">
        <v>16</v>
      </c>
      <c r="Q87" s="211">
        <v>6</v>
      </c>
      <c r="R87" s="211">
        <v>71</v>
      </c>
      <c r="S87" s="211">
        <v>33.02325581395349</v>
      </c>
      <c r="T87" s="212">
        <v>3</v>
      </c>
      <c r="U87" s="212"/>
      <c r="V87" s="212"/>
      <c r="W87" s="212"/>
      <c r="X87" s="212"/>
      <c r="Y87" s="212"/>
      <c r="Z87" s="212"/>
    </row>
    <row r="88" spans="1:26" ht="18.600000000000001" customHeight="1">
      <c r="A88" s="211">
        <v>5</v>
      </c>
      <c r="B88" s="212">
        <v>0</v>
      </c>
      <c r="C88" s="212">
        <v>0</v>
      </c>
      <c r="D88" s="211" t="s">
        <v>125</v>
      </c>
      <c r="E88" s="212" t="s">
        <v>1597</v>
      </c>
      <c r="F88" s="211" t="s">
        <v>928</v>
      </c>
      <c r="G88" s="212" t="s">
        <v>1598</v>
      </c>
      <c r="H88" s="212">
        <v>4</v>
      </c>
      <c r="I88" s="212" t="s">
        <v>1459</v>
      </c>
      <c r="J88" s="212" t="s">
        <v>1459</v>
      </c>
      <c r="K88" s="212" t="s">
        <v>1460</v>
      </c>
      <c r="L88" s="212">
        <v>2</v>
      </c>
      <c r="M88" s="211">
        <v>4</v>
      </c>
      <c r="N88" s="211">
        <v>18</v>
      </c>
      <c r="O88" s="211">
        <v>26</v>
      </c>
      <c r="P88" s="211">
        <v>18</v>
      </c>
      <c r="Q88" s="211">
        <v>7</v>
      </c>
      <c r="R88" s="211">
        <v>73</v>
      </c>
      <c r="S88" s="211">
        <v>33.95348837209302</v>
      </c>
      <c r="T88" s="212">
        <v>3</v>
      </c>
      <c r="U88" s="212"/>
      <c r="V88" s="212"/>
      <c r="W88" s="212"/>
      <c r="X88" s="212"/>
      <c r="Y88" s="212"/>
      <c r="Z88" s="212"/>
    </row>
    <row r="89" spans="1:26" ht="18.600000000000001" customHeight="1">
      <c r="A89" s="211">
        <v>6</v>
      </c>
      <c r="B89" s="212">
        <v>0</v>
      </c>
      <c r="C89" s="212">
        <v>0</v>
      </c>
      <c r="D89" s="211" t="s">
        <v>128</v>
      </c>
      <c r="E89" s="212" t="s">
        <v>1599</v>
      </c>
      <c r="F89" s="211" t="s">
        <v>928</v>
      </c>
      <c r="G89" s="212" t="s">
        <v>1600</v>
      </c>
      <c r="H89" s="212">
        <v>7</v>
      </c>
      <c r="I89" s="212" t="s">
        <v>1462</v>
      </c>
      <c r="J89" s="212" t="s">
        <v>1459</v>
      </c>
      <c r="K89" s="212" t="s">
        <v>1460</v>
      </c>
      <c r="L89" s="212">
        <v>2</v>
      </c>
      <c r="M89" s="211">
        <v>3</v>
      </c>
      <c r="N89" s="211">
        <v>18</v>
      </c>
      <c r="O89" s="211">
        <v>18</v>
      </c>
      <c r="P89" s="211">
        <v>16</v>
      </c>
      <c r="Q89" s="211">
        <v>7</v>
      </c>
      <c r="R89" s="211">
        <v>62</v>
      </c>
      <c r="S89" s="211">
        <v>28.837209302325583</v>
      </c>
      <c r="T89" s="212">
        <v>3</v>
      </c>
      <c r="U89" s="212"/>
      <c r="V89" s="212"/>
      <c r="W89" s="212"/>
      <c r="X89" s="212"/>
      <c r="Y89" s="212"/>
      <c r="Z89" s="212"/>
    </row>
    <row r="90" spans="1:26" ht="18.600000000000001" customHeight="1">
      <c r="A90" s="211">
        <v>7</v>
      </c>
      <c r="B90" s="212">
        <v>0</v>
      </c>
      <c r="C90" s="212">
        <v>0</v>
      </c>
      <c r="D90" s="211" t="s">
        <v>1051</v>
      </c>
      <c r="E90" s="212" t="s">
        <v>1601</v>
      </c>
      <c r="F90" s="211" t="s">
        <v>928</v>
      </c>
      <c r="G90" s="212" t="s">
        <v>1602</v>
      </c>
      <c r="H90" s="212">
        <v>5</v>
      </c>
      <c r="I90" s="212" t="s">
        <v>1464</v>
      </c>
      <c r="J90" s="212" t="s">
        <v>1459</v>
      </c>
      <c r="K90" s="212" t="s">
        <v>1460</v>
      </c>
      <c r="L90" s="212">
        <v>1</v>
      </c>
      <c r="M90" s="211">
        <v>8</v>
      </c>
      <c r="N90" s="211">
        <v>7</v>
      </c>
      <c r="O90" s="211">
        <v>22</v>
      </c>
      <c r="P90" s="211">
        <v>12</v>
      </c>
      <c r="Q90" s="211">
        <v>14</v>
      </c>
      <c r="R90" s="211">
        <v>63</v>
      </c>
      <c r="S90" s="211">
        <v>29.302325581395351</v>
      </c>
      <c r="T90" s="212">
        <v>3</v>
      </c>
      <c r="U90" s="212"/>
      <c r="V90" s="212"/>
      <c r="W90" s="212"/>
      <c r="X90" s="212"/>
      <c r="Y90" s="212"/>
      <c r="Z90" s="212"/>
    </row>
    <row r="91" spans="1:26" ht="18.600000000000001" customHeight="1">
      <c r="A91" s="235">
        <v>8</v>
      </c>
      <c r="B91" s="196">
        <v>0</v>
      </c>
      <c r="C91" s="196">
        <v>0</v>
      </c>
      <c r="D91" s="223" t="s">
        <v>1716</v>
      </c>
      <c r="E91" s="196" t="s">
        <v>1604</v>
      </c>
      <c r="F91" s="211" t="s">
        <v>775</v>
      </c>
      <c r="G91" s="212" t="s">
        <v>1605</v>
      </c>
      <c r="H91" s="212">
        <v>6</v>
      </c>
      <c r="I91" s="212" t="s">
        <v>1462</v>
      </c>
      <c r="J91" s="212" t="s">
        <v>1459</v>
      </c>
      <c r="K91" s="212" t="s">
        <v>1460</v>
      </c>
      <c r="L91" s="212">
        <v>3</v>
      </c>
      <c r="M91" s="211">
        <v>7</v>
      </c>
      <c r="N91" s="211">
        <v>16</v>
      </c>
      <c r="O91" s="211">
        <v>19</v>
      </c>
      <c r="P91" s="211">
        <v>14</v>
      </c>
      <c r="Q91" s="211">
        <v>13</v>
      </c>
      <c r="R91" s="211">
        <v>69</v>
      </c>
      <c r="S91" s="211">
        <v>32.093023255813954</v>
      </c>
      <c r="T91" s="212">
        <v>3</v>
      </c>
      <c r="U91" s="212"/>
      <c r="V91" s="212"/>
      <c r="W91" s="212"/>
      <c r="X91" s="212"/>
      <c r="Y91" s="212"/>
      <c r="Z91" s="212"/>
    </row>
    <row r="92" spans="1:26" ht="18.600000000000001" customHeight="1">
      <c r="A92" s="235">
        <v>9</v>
      </c>
      <c r="B92" s="196">
        <v>0</v>
      </c>
      <c r="C92" s="196">
        <v>0</v>
      </c>
      <c r="D92" s="223" t="s">
        <v>1717</v>
      </c>
      <c r="E92" s="196" t="s">
        <v>1607</v>
      </c>
      <c r="F92" s="211" t="s">
        <v>775</v>
      </c>
      <c r="G92" s="212" t="s">
        <v>1608</v>
      </c>
      <c r="H92" s="212">
        <v>6</v>
      </c>
      <c r="I92" s="212" t="s">
        <v>1493</v>
      </c>
      <c r="J92" s="212" t="s">
        <v>1459</v>
      </c>
      <c r="K92" s="212" t="s">
        <v>1460</v>
      </c>
      <c r="L92" s="212">
        <v>2</v>
      </c>
      <c r="M92" s="211">
        <v>6</v>
      </c>
      <c r="N92" s="211">
        <v>17</v>
      </c>
      <c r="O92" s="211">
        <v>18</v>
      </c>
      <c r="P92" s="211">
        <v>17</v>
      </c>
      <c r="Q92" s="211">
        <v>13</v>
      </c>
      <c r="R92" s="211">
        <v>71</v>
      </c>
      <c r="S92" s="211">
        <v>33.02325581395349</v>
      </c>
      <c r="T92" s="212">
        <v>3</v>
      </c>
      <c r="U92" s="212"/>
      <c r="V92" s="212"/>
      <c r="W92" s="212"/>
      <c r="X92" s="212"/>
      <c r="Y92" s="212"/>
      <c r="Z92" s="212"/>
    </row>
    <row r="93" spans="1:26" ht="18.600000000000001" customHeight="1">
      <c r="A93" s="235">
        <v>10</v>
      </c>
      <c r="B93" s="196">
        <v>0</v>
      </c>
      <c r="C93" s="196">
        <v>0</v>
      </c>
      <c r="D93" s="223" t="s">
        <v>1718</v>
      </c>
      <c r="E93" s="196" t="s">
        <v>1610</v>
      </c>
      <c r="F93" s="211" t="s">
        <v>764</v>
      </c>
      <c r="G93" s="212" t="s">
        <v>1557</v>
      </c>
      <c r="H93" s="212">
        <v>10</v>
      </c>
      <c r="I93" s="212" t="s">
        <v>1464</v>
      </c>
      <c r="J93" s="212" t="s">
        <v>1459</v>
      </c>
      <c r="K93" s="212" t="s">
        <v>1460</v>
      </c>
      <c r="L93" s="212">
        <v>2</v>
      </c>
      <c r="M93" s="211">
        <v>4</v>
      </c>
      <c r="N93" s="211">
        <v>7</v>
      </c>
      <c r="O93" s="211">
        <v>12</v>
      </c>
      <c r="P93" s="211">
        <v>12</v>
      </c>
      <c r="Q93" s="211">
        <v>12</v>
      </c>
      <c r="R93" s="211">
        <v>47</v>
      </c>
      <c r="S93" s="211">
        <v>21.86046511627907</v>
      </c>
      <c r="T93" s="212">
        <v>3</v>
      </c>
      <c r="U93" s="212"/>
      <c r="V93" s="212"/>
      <c r="W93" s="212"/>
      <c r="X93" s="212"/>
      <c r="Y93" s="212"/>
      <c r="Z93" s="212"/>
    </row>
    <row r="94" spans="1:26" ht="18.600000000000001" customHeight="1">
      <c r="A94" s="235">
        <v>11</v>
      </c>
      <c r="B94" s="196">
        <v>0</v>
      </c>
      <c r="C94" s="196">
        <v>0</v>
      </c>
      <c r="D94" s="223" t="s">
        <v>1719</v>
      </c>
      <c r="E94" s="196" t="s">
        <v>1612</v>
      </c>
      <c r="F94" s="211" t="s">
        <v>1613</v>
      </c>
      <c r="G94" s="212" t="s">
        <v>1614</v>
      </c>
      <c r="H94" s="212">
        <v>2</v>
      </c>
      <c r="I94" s="212" t="s">
        <v>1615</v>
      </c>
      <c r="J94" s="212" t="s">
        <v>1616</v>
      </c>
      <c r="K94" s="212" t="s">
        <v>1483</v>
      </c>
      <c r="L94" s="212">
        <v>2</v>
      </c>
      <c r="M94" s="211">
        <v>10</v>
      </c>
      <c r="N94" s="211">
        <v>21</v>
      </c>
      <c r="O94" s="211">
        <v>15</v>
      </c>
      <c r="P94" s="211">
        <v>11</v>
      </c>
      <c r="Q94" s="211">
        <v>11</v>
      </c>
      <c r="R94" s="211">
        <v>68</v>
      </c>
      <c r="S94" s="211">
        <v>31.627906976744185</v>
      </c>
      <c r="T94" s="212">
        <v>3</v>
      </c>
      <c r="U94" s="212"/>
      <c r="V94" s="212"/>
      <c r="W94" s="211" t="s">
        <v>1735</v>
      </c>
      <c r="X94" s="212"/>
      <c r="Y94" s="212"/>
      <c r="Z94" s="212"/>
    </row>
    <row r="95" spans="1:26" ht="18.600000000000001" customHeight="1">
      <c r="A95" s="235">
        <v>12</v>
      </c>
      <c r="B95" s="196">
        <v>0</v>
      </c>
      <c r="C95" s="196">
        <v>0</v>
      </c>
      <c r="D95" s="223" t="s">
        <v>1720</v>
      </c>
      <c r="E95" s="196" t="s">
        <v>1618</v>
      </c>
      <c r="F95" s="211" t="s">
        <v>988</v>
      </c>
      <c r="G95" s="212" t="s">
        <v>1619</v>
      </c>
      <c r="H95" s="212">
        <v>2</v>
      </c>
      <c r="I95" s="212" t="s">
        <v>1459</v>
      </c>
      <c r="J95" s="212" t="s">
        <v>1459</v>
      </c>
      <c r="K95" s="212" t="s">
        <v>1460</v>
      </c>
      <c r="L95" s="212">
        <v>3</v>
      </c>
      <c r="M95" s="211">
        <v>10</v>
      </c>
      <c r="N95" s="211">
        <v>10</v>
      </c>
      <c r="O95" s="211">
        <v>13</v>
      </c>
      <c r="P95" s="211">
        <v>14</v>
      </c>
      <c r="Q95" s="211">
        <v>10</v>
      </c>
      <c r="R95" s="211">
        <v>57</v>
      </c>
      <c r="S95" s="211">
        <v>26.511627906976742</v>
      </c>
      <c r="T95" s="212">
        <v>3</v>
      </c>
      <c r="U95" s="212"/>
      <c r="V95" s="212"/>
      <c r="W95" s="211"/>
      <c r="X95" s="212"/>
      <c r="Y95" s="212"/>
      <c r="Z95" s="212"/>
    </row>
    <row r="96" spans="1:26" ht="18.600000000000001" customHeight="1">
      <c r="A96" s="235">
        <v>13</v>
      </c>
      <c r="B96" s="196">
        <v>0</v>
      </c>
      <c r="C96" s="196">
        <v>0</v>
      </c>
      <c r="D96" s="223" t="s">
        <v>1721</v>
      </c>
      <c r="E96" s="196" t="s">
        <v>1621</v>
      </c>
      <c r="F96" s="211" t="s">
        <v>987</v>
      </c>
      <c r="G96" s="212" t="s">
        <v>720</v>
      </c>
      <c r="H96" s="212">
        <v>5</v>
      </c>
      <c r="I96" s="212" t="s">
        <v>1459</v>
      </c>
      <c r="J96" s="212" t="s">
        <v>1459</v>
      </c>
      <c r="K96" s="212" t="s">
        <v>1460</v>
      </c>
      <c r="L96" s="212">
        <v>1</v>
      </c>
      <c r="M96" s="211">
        <v>9</v>
      </c>
      <c r="N96" s="211">
        <v>19</v>
      </c>
      <c r="O96" s="211">
        <v>12</v>
      </c>
      <c r="P96" s="211">
        <v>15</v>
      </c>
      <c r="Q96" s="211">
        <v>14</v>
      </c>
      <c r="R96" s="211">
        <v>69</v>
      </c>
      <c r="S96" s="211">
        <v>32.093023255813954</v>
      </c>
      <c r="T96" s="212">
        <v>3</v>
      </c>
      <c r="U96" s="212"/>
      <c r="V96" s="212"/>
      <c r="W96" s="211"/>
      <c r="X96" s="212"/>
      <c r="Y96" s="212"/>
      <c r="Z96" s="212"/>
    </row>
    <row r="97" spans="1:26" s="294" customFormat="1" ht="18.600000000000001" customHeight="1">
      <c r="A97" s="235">
        <v>14</v>
      </c>
      <c r="B97" s="196">
        <v>0</v>
      </c>
      <c r="C97" s="196">
        <v>0</v>
      </c>
      <c r="D97" s="223" t="s">
        <v>1722</v>
      </c>
      <c r="E97" s="196" t="s">
        <v>1623</v>
      </c>
      <c r="F97" s="292" t="s">
        <v>988</v>
      </c>
      <c r="G97" s="293" t="s">
        <v>1624</v>
      </c>
      <c r="H97" s="293">
        <v>1</v>
      </c>
      <c r="I97" s="293" t="s">
        <v>1459</v>
      </c>
      <c r="J97" s="293" t="s">
        <v>1459</v>
      </c>
      <c r="K97" s="293" t="s">
        <v>1460</v>
      </c>
      <c r="L97" s="293">
        <v>3</v>
      </c>
      <c r="M97" s="292">
        <v>6</v>
      </c>
      <c r="N97" s="292">
        <v>13</v>
      </c>
      <c r="O97" s="292">
        <v>15</v>
      </c>
      <c r="P97" s="292">
        <v>16</v>
      </c>
      <c r="Q97" s="292">
        <v>9</v>
      </c>
      <c r="R97" s="292">
        <v>59</v>
      </c>
      <c r="S97" s="292">
        <v>27.441860465116282</v>
      </c>
      <c r="T97" s="293">
        <v>3</v>
      </c>
      <c r="U97" s="293"/>
      <c r="V97" s="293"/>
      <c r="W97" s="235" t="s">
        <v>1735</v>
      </c>
      <c r="X97" s="293"/>
      <c r="Y97" s="293"/>
      <c r="Z97" s="293"/>
    </row>
    <row r="98" spans="1:26" ht="18.600000000000001" customHeight="1">
      <c r="A98" s="235">
        <v>15</v>
      </c>
      <c r="B98" s="196">
        <v>0</v>
      </c>
      <c r="C98" s="196">
        <v>0</v>
      </c>
      <c r="D98" s="223" t="s">
        <v>1723</v>
      </c>
      <c r="E98" s="196" t="s">
        <v>1626</v>
      </c>
      <c r="F98" s="211" t="s">
        <v>988</v>
      </c>
      <c r="G98" s="212" t="s">
        <v>1627</v>
      </c>
      <c r="H98" s="212">
        <v>5</v>
      </c>
      <c r="I98" s="212" t="s">
        <v>1459</v>
      </c>
      <c r="J98" s="212" t="s">
        <v>1459</v>
      </c>
      <c r="K98" s="212" t="s">
        <v>1460</v>
      </c>
      <c r="L98" s="212">
        <v>1</v>
      </c>
      <c r="M98" s="211">
        <v>4</v>
      </c>
      <c r="N98" s="211">
        <v>11</v>
      </c>
      <c r="O98" s="211">
        <v>17</v>
      </c>
      <c r="P98" s="211">
        <v>11</v>
      </c>
      <c r="Q98" s="211">
        <v>10</v>
      </c>
      <c r="R98" s="211">
        <v>53</v>
      </c>
      <c r="S98" s="211">
        <v>24.651162790697676</v>
      </c>
      <c r="T98" s="212">
        <v>3</v>
      </c>
      <c r="U98" s="212"/>
      <c r="V98" s="212"/>
      <c r="W98" s="212"/>
      <c r="X98" s="212"/>
      <c r="Y98" s="212"/>
      <c r="Z98" s="212"/>
    </row>
    <row r="99" spans="1:26" ht="18.600000000000001" customHeight="1">
      <c r="A99" s="235">
        <v>16</v>
      </c>
      <c r="B99" s="196"/>
      <c r="C99" s="196"/>
      <c r="D99" s="223" t="s">
        <v>1724</v>
      </c>
      <c r="E99" s="196" t="s">
        <v>1694</v>
      </c>
      <c r="F99" s="211"/>
      <c r="G99" s="212"/>
      <c r="H99" s="212"/>
      <c r="I99" s="212"/>
      <c r="J99" s="212"/>
      <c r="K99" s="212"/>
      <c r="L99" s="212"/>
      <c r="M99" s="211"/>
      <c r="N99" s="211"/>
      <c r="O99" s="211"/>
      <c r="P99" s="211"/>
      <c r="Q99" s="211"/>
      <c r="R99" s="211"/>
      <c r="S99" s="211"/>
      <c r="T99" s="212"/>
      <c r="U99" s="212"/>
      <c r="V99" s="212"/>
      <c r="W99" s="212"/>
      <c r="X99" s="212"/>
      <c r="Y99" s="212"/>
      <c r="Z99" s="212"/>
    </row>
    <row r="100" spans="1:26" ht="18.600000000000001" customHeight="1">
      <c r="A100" s="235">
        <v>17</v>
      </c>
      <c r="B100" s="196">
        <v>0</v>
      </c>
      <c r="C100" s="196">
        <v>0</v>
      </c>
      <c r="D100" s="235" t="s">
        <v>85</v>
      </c>
      <c r="E100" s="196" t="s">
        <v>439</v>
      </c>
      <c r="F100" s="211" t="s">
        <v>928</v>
      </c>
      <c r="G100" s="212" t="s">
        <v>1628</v>
      </c>
      <c r="H100" s="212">
        <v>1</v>
      </c>
      <c r="I100" s="212" t="s">
        <v>1462</v>
      </c>
      <c r="J100" s="212" t="s">
        <v>1459</v>
      </c>
      <c r="K100" s="212" t="s">
        <v>1460</v>
      </c>
      <c r="L100" s="212">
        <v>1</v>
      </c>
      <c r="M100" s="211">
        <v>10</v>
      </c>
      <c r="N100" s="211">
        <v>25</v>
      </c>
      <c r="O100" s="211">
        <v>9</v>
      </c>
      <c r="P100" s="211">
        <v>9</v>
      </c>
      <c r="Q100" s="211">
        <v>8</v>
      </c>
      <c r="R100" s="211">
        <v>61</v>
      </c>
      <c r="S100" s="211">
        <v>28.372093023255811</v>
      </c>
      <c r="T100" s="212">
        <v>3</v>
      </c>
      <c r="U100" s="212"/>
      <c r="V100" s="212"/>
      <c r="W100" s="212"/>
      <c r="X100" s="212"/>
      <c r="Y100" s="212"/>
      <c r="Z100" s="212"/>
    </row>
    <row r="101" spans="1:26" ht="18.600000000000001" customHeight="1">
      <c r="A101" s="235">
        <v>18</v>
      </c>
      <c r="B101" s="196">
        <v>0</v>
      </c>
      <c r="C101" s="196">
        <v>0</v>
      </c>
      <c r="D101" s="235" t="s">
        <v>109</v>
      </c>
      <c r="E101" s="196" t="s">
        <v>1629</v>
      </c>
      <c r="F101" s="211" t="s">
        <v>928</v>
      </c>
      <c r="G101" s="212">
        <v>141</v>
      </c>
      <c r="H101" s="212">
        <v>6</v>
      </c>
      <c r="I101" s="212" t="s">
        <v>1459</v>
      </c>
      <c r="J101" s="212" t="s">
        <v>1459</v>
      </c>
      <c r="K101" s="212" t="s">
        <v>1460</v>
      </c>
      <c r="L101" s="212">
        <v>3</v>
      </c>
      <c r="M101" s="211">
        <v>10</v>
      </c>
      <c r="N101" s="211">
        <v>20</v>
      </c>
      <c r="O101" s="211">
        <v>25</v>
      </c>
      <c r="P101" s="211">
        <v>8</v>
      </c>
      <c r="Q101" s="211">
        <v>9</v>
      </c>
      <c r="R101" s="211">
        <v>72</v>
      </c>
      <c r="S101" s="211">
        <v>33.488372093023258</v>
      </c>
      <c r="T101" s="212">
        <v>3</v>
      </c>
      <c r="U101" s="212"/>
      <c r="V101" s="212"/>
      <c r="W101" s="212"/>
      <c r="X101" s="212"/>
      <c r="Y101" s="212"/>
      <c r="Z101" s="212"/>
    </row>
    <row r="102" spans="1:26" ht="18.600000000000001" customHeight="1">
      <c r="A102" s="235">
        <v>19</v>
      </c>
      <c r="B102" s="196">
        <v>0</v>
      </c>
      <c r="C102" s="196">
        <v>0</v>
      </c>
      <c r="D102" s="235" t="s">
        <v>111</v>
      </c>
      <c r="E102" s="196" t="s">
        <v>1630</v>
      </c>
      <c r="F102" s="211" t="s">
        <v>928</v>
      </c>
      <c r="G102" s="212" t="s">
        <v>1631</v>
      </c>
      <c r="H102" s="212">
        <v>9</v>
      </c>
      <c r="I102" s="212" t="s">
        <v>1464</v>
      </c>
      <c r="J102" s="212" t="s">
        <v>1459</v>
      </c>
      <c r="K102" s="212" t="s">
        <v>1460</v>
      </c>
      <c r="L102" s="212">
        <v>3</v>
      </c>
      <c r="M102" s="211">
        <v>6</v>
      </c>
      <c r="N102" s="211">
        <v>26</v>
      </c>
      <c r="O102" s="211">
        <v>15</v>
      </c>
      <c r="P102" s="211">
        <v>12</v>
      </c>
      <c r="Q102" s="211">
        <v>7</v>
      </c>
      <c r="R102" s="211">
        <v>66</v>
      </c>
      <c r="S102" s="211">
        <v>30.697674418604652</v>
      </c>
      <c r="T102" s="212">
        <v>3</v>
      </c>
      <c r="U102" s="212"/>
      <c r="V102" s="212"/>
      <c r="W102" s="212"/>
      <c r="X102" s="212"/>
      <c r="Y102" s="212"/>
      <c r="Z102" s="212"/>
    </row>
    <row r="103" spans="1:26" ht="18.600000000000001" customHeight="1">
      <c r="A103" s="235">
        <v>20</v>
      </c>
      <c r="B103" s="196">
        <v>0</v>
      </c>
      <c r="C103" s="196">
        <v>0</v>
      </c>
      <c r="D103" s="235" t="s">
        <v>146</v>
      </c>
      <c r="E103" s="196" t="s">
        <v>1632</v>
      </c>
      <c r="F103" s="211" t="s">
        <v>928</v>
      </c>
      <c r="G103" s="212" t="s">
        <v>1633</v>
      </c>
      <c r="H103" s="212">
        <v>1</v>
      </c>
      <c r="I103" s="212" t="s">
        <v>1462</v>
      </c>
      <c r="J103" s="212" t="s">
        <v>1459</v>
      </c>
      <c r="K103" s="212" t="s">
        <v>1460</v>
      </c>
      <c r="L103" s="212">
        <v>3</v>
      </c>
      <c r="M103" s="211">
        <v>10</v>
      </c>
      <c r="N103" s="211">
        <v>19</v>
      </c>
      <c r="O103" s="211">
        <v>28</v>
      </c>
      <c r="P103" s="211">
        <v>20</v>
      </c>
      <c r="Q103" s="211">
        <v>7</v>
      </c>
      <c r="R103" s="211">
        <v>84</v>
      </c>
      <c r="S103" s="211">
        <v>39.069767441860463</v>
      </c>
      <c r="T103" s="212">
        <v>3</v>
      </c>
      <c r="U103" s="212"/>
      <c r="V103" s="212"/>
      <c r="W103" s="212"/>
      <c r="X103" s="212"/>
      <c r="Y103" s="212"/>
      <c r="Z103" s="212"/>
    </row>
    <row r="104" spans="1:26" ht="18.600000000000001" customHeight="1">
      <c r="A104" s="235">
        <v>21</v>
      </c>
      <c r="B104" s="196">
        <v>0</v>
      </c>
      <c r="C104" s="196">
        <v>0</v>
      </c>
      <c r="D104" s="223" t="s">
        <v>122</v>
      </c>
      <c r="E104" s="196" t="s">
        <v>475</v>
      </c>
      <c r="F104" s="211" t="s">
        <v>928</v>
      </c>
      <c r="G104" s="212" t="s">
        <v>1634</v>
      </c>
      <c r="H104" s="212">
        <v>3</v>
      </c>
      <c r="I104" s="212" t="s">
        <v>1459</v>
      </c>
      <c r="J104" s="212" t="s">
        <v>1459</v>
      </c>
      <c r="K104" s="212" t="s">
        <v>1460</v>
      </c>
      <c r="L104" s="212">
        <v>3</v>
      </c>
      <c r="M104" s="211">
        <v>9</v>
      </c>
      <c r="N104" s="211">
        <v>24</v>
      </c>
      <c r="O104" s="211">
        <v>19</v>
      </c>
      <c r="P104" s="211">
        <v>14</v>
      </c>
      <c r="Q104" s="211">
        <v>9</v>
      </c>
      <c r="R104" s="211">
        <v>75</v>
      </c>
      <c r="S104" s="211">
        <v>34.883720930232556</v>
      </c>
      <c r="T104" s="212">
        <v>3</v>
      </c>
      <c r="U104" s="212"/>
      <c r="V104" s="212"/>
      <c r="W104" s="212"/>
      <c r="X104" s="212"/>
      <c r="Y104" s="212"/>
      <c r="Z104" s="212"/>
    </row>
    <row r="105" spans="1:26" ht="18.600000000000001" customHeight="1">
      <c r="A105" s="235">
        <v>22</v>
      </c>
      <c r="B105" s="196"/>
      <c r="C105" s="196"/>
      <c r="D105" s="223" t="s">
        <v>1725</v>
      </c>
      <c r="E105" s="196" t="s">
        <v>1586</v>
      </c>
      <c r="F105" s="211" t="s">
        <v>757</v>
      </c>
      <c r="G105" s="212"/>
      <c r="H105" s="212"/>
      <c r="I105" s="212"/>
      <c r="J105" s="212"/>
      <c r="K105" s="212"/>
      <c r="L105" s="212"/>
      <c r="M105" s="211"/>
      <c r="N105" s="211"/>
      <c r="O105" s="211"/>
      <c r="P105" s="211"/>
      <c r="Q105" s="211"/>
      <c r="R105" s="211"/>
      <c r="S105" s="211"/>
      <c r="T105" s="212"/>
      <c r="U105" s="212"/>
      <c r="V105" s="212"/>
      <c r="W105" s="212"/>
      <c r="X105" s="212"/>
      <c r="Y105" s="212"/>
      <c r="Z105" s="212"/>
    </row>
    <row r="106" spans="1:26" ht="18.600000000000001" customHeight="1">
      <c r="A106" s="211"/>
      <c r="B106" s="212"/>
      <c r="C106" s="212"/>
      <c r="D106" s="211"/>
      <c r="E106" s="212"/>
      <c r="F106" s="211"/>
      <c r="G106" s="212"/>
      <c r="H106" s="212"/>
      <c r="I106" s="212"/>
      <c r="J106" s="212"/>
      <c r="K106" s="212"/>
      <c r="L106" s="212"/>
      <c r="M106" s="211"/>
      <c r="N106" s="211"/>
      <c r="O106" s="211"/>
      <c r="P106" s="211"/>
      <c r="Q106" s="211"/>
      <c r="R106" s="211"/>
      <c r="S106" s="211"/>
      <c r="T106" s="212"/>
      <c r="U106" s="212"/>
      <c r="V106" s="212"/>
      <c r="W106" s="212"/>
      <c r="X106" s="212"/>
      <c r="Y106" s="212"/>
      <c r="Z106" s="212"/>
    </row>
    <row r="107" spans="1:26" ht="18.600000000000001" customHeight="1">
      <c r="A107" s="211"/>
      <c r="B107" s="212"/>
      <c r="C107" s="212"/>
      <c r="D107" s="211"/>
      <c r="E107" s="212"/>
      <c r="F107" s="211"/>
      <c r="G107" s="212"/>
      <c r="H107" s="212"/>
      <c r="I107" s="212"/>
      <c r="J107" s="212"/>
      <c r="K107" s="212"/>
      <c r="L107" s="212"/>
      <c r="M107" s="211"/>
      <c r="N107" s="211"/>
      <c r="O107" s="211"/>
      <c r="P107" s="211"/>
      <c r="Q107" s="211"/>
      <c r="R107" s="211"/>
      <c r="S107" s="211"/>
      <c r="T107" s="212"/>
      <c r="U107" s="212"/>
      <c r="V107" s="212"/>
      <c r="W107" s="212"/>
      <c r="X107" s="212"/>
      <c r="Y107" s="212"/>
      <c r="Z107" s="212"/>
    </row>
    <row r="108" spans="1:26" ht="18.600000000000001" customHeight="1">
      <c r="A108" s="211"/>
      <c r="B108" s="212"/>
      <c r="C108" s="212"/>
      <c r="D108" s="211"/>
      <c r="E108" s="212"/>
      <c r="F108" s="211"/>
      <c r="G108" s="212"/>
      <c r="H108" s="212"/>
      <c r="I108" s="212"/>
      <c r="J108" s="212"/>
      <c r="K108" s="212"/>
      <c r="L108" s="212"/>
      <c r="M108" s="211"/>
      <c r="N108" s="211"/>
      <c r="O108" s="211"/>
      <c r="P108" s="211"/>
      <c r="Q108" s="211"/>
      <c r="R108" s="211"/>
      <c r="S108" s="211"/>
      <c r="T108" s="212"/>
      <c r="U108" s="212"/>
      <c r="V108" s="212"/>
      <c r="W108" s="212"/>
      <c r="X108" s="212"/>
      <c r="Y108" s="212"/>
      <c r="Z108" s="212"/>
    </row>
  </sheetData>
  <pageMargins left="0.7" right="0.7" top="0.75" bottom="0.75" header="0.3" footer="0.3"/>
  <pageSetup paperSize="9" orientation="portrait" r:id="rId1"/>
  <headerFooter>
    <oddHeader>&amp;C&amp;"TH Sarabun New,ตัวหนา"&amp;20รายชื่อนักเรียนโรงเรียนเชียงม่วนวิทยาคม ภาคเรียนที่ 1 ปีการศึกษา 2562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2A923-2D21-478B-8F98-941E0ED7B964}">
  <dimension ref="A1:Y112"/>
  <sheetViews>
    <sheetView view="pageLayout" topLeftCell="A74" zoomScaleNormal="100" workbookViewId="0">
      <selection activeCell="P85" sqref="P85"/>
    </sheetView>
  </sheetViews>
  <sheetFormatPr defaultColWidth="8.796875" defaultRowHeight="24.6"/>
  <cols>
    <col min="1" max="1" width="4.69921875" style="210" customWidth="1"/>
    <col min="2" max="2" width="10.3984375" style="210" customWidth="1"/>
    <col min="3" max="3" width="21.59765625" style="198" customWidth="1"/>
    <col min="4" max="4" width="13.8984375" style="237" hidden="1" customWidth="1"/>
    <col min="5" max="5" width="8.59765625" style="238" hidden="1" customWidth="1"/>
    <col min="6" max="12" width="5.09765625" style="237" hidden="1" customWidth="1"/>
    <col min="13" max="13" width="8.796875" style="208" hidden="1" customWidth="1"/>
    <col min="14" max="14" width="12.796875" style="194" hidden="1" customWidth="1"/>
    <col min="15" max="15" width="9.8984375" style="194" hidden="1" customWidth="1"/>
    <col min="16" max="16" width="43.8984375" style="194" customWidth="1"/>
    <col min="17" max="25" width="4.5" style="194" customWidth="1"/>
    <col min="26" max="16384" width="8.796875" style="194"/>
  </cols>
  <sheetData>
    <row r="1" spans="1:16" s="278" customFormat="1" ht="18" customHeight="1">
      <c r="A1" s="280" t="s">
        <v>1639</v>
      </c>
      <c r="B1" s="279"/>
      <c r="D1" s="281"/>
      <c r="E1" s="282"/>
      <c r="F1" s="281"/>
      <c r="G1" s="281"/>
      <c r="H1" s="281"/>
      <c r="I1" s="281"/>
      <c r="J1" s="281"/>
      <c r="K1" s="281"/>
      <c r="L1" s="281"/>
      <c r="M1" s="279"/>
    </row>
    <row r="2" spans="1:16" s="240" customFormat="1" ht="18" customHeight="1">
      <c r="A2" s="200" t="s">
        <v>1</v>
      </c>
      <c r="B2" s="231" t="s">
        <v>2</v>
      </c>
      <c r="C2" s="200" t="s">
        <v>727</v>
      </c>
      <c r="D2" s="218" t="s">
        <v>728</v>
      </c>
      <c r="E2" s="239" t="s">
        <v>918</v>
      </c>
      <c r="F2" s="218" t="s">
        <v>919</v>
      </c>
      <c r="G2" s="218" t="s">
        <v>920</v>
      </c>
      <c r="H2" s="218" t="s">
        <v>921</v>
      </c>
      <c r="I2" s="218" t="s">
        <v>922</v>
      </c>
      <c r="J2" s="218" t="s">
        <v>923</v>
      </c>
      <c r="K2" s="218" t="s">
        <v>924</v>
      </c>
      <c r="L2" s="218" t="s">
        <v>925</v>
      </c>
      <c r="M2" s="240" t="s">
        <v>926</v>
      </c>
      <c r="N2" s="218"/>
      <c r="O2" s="218"/>
      <c r="P2" s="200" t="s">
        <v>1733</v>
      </c>
    </row>
    <row r="3" spans="1:16" ht="18" customHeight="1">
      <c r="A3" s="211">
        <v>1</v>
      </c>
      <c r="B3" s="213" t="s">
        <v>152</v>
      </c>
      <c r="C3" s="212" t="s">
        <v>927</v>
      </c>
      <c r="D3" s="241" t="s">
        <v>928</v>
      </c>
      <c r="E3" s="101">
        <v>3</v>
      </c>
      <c r="F3" s="242">
        <v>8</v>
      </c>
      <c r="G3" s="242">
        <v>19</v>
      </c>
      <c r="H3" s="242">
        <v>16</v>
      </c>
      <c r="I3" s="242">
        <v>7</v>
      </c>
      <c r="J3" s="242">
        <v>36</v>
      </c>
      <c r="K3" s="243">
        <v>86</v>
      </c>
      <c r="L3" s="243">
        <v>35.102040816326529</v>
      </c>
      <c r="M3" s="208">
        <v>1</v>
      </c>
      <c r="N3" s="102"/>
      <c r="O3" s="102"/>
      <c r="P3" s="102"/>
    </row>
    <row r="4" spans="1:16" ht="18" customHeight="1">
      <c r="A4" s="211">
        <v>2</v>
      </c>
      <c r="B4" s="213" t="s">
        <v>154</v>
      </c>
      <c r="C4" s="212" t="s">
        <v>929</v>
      </c>
      <c r="D4" s="241" t="s">
        <v>928</v>
      </c>
      <c r="E4" s="101">
        <v>2</v>
      </c>
      <c r="F4" s="244">
        <v>14</v>
      </c>
      <c r="G4" s="242">
        <v>13</v>
      </c>
      <c r="H4" s="242">
        <v>15</v>
      </c>
      <c r="I4" s="242">
        <v>13</v>
      </c>
      <c r="J4" s="242">
        <v>49</v>
      </c>
      <c r="K4" s="243">
        <v>104</v>
      </c>
      <c r="L4" s="243">
        <v>42.448979591836732</v>
      </c>
      <c r="M4" s="208">
        <v>1</v>
      </c>
      <c r="N4" s="102"/>
      <c r="O4" s="102"/>
      <c r="P4" s="102"/>
    </row>
    <row r="5" spans="1:16" ht="18" customHeight="1">
      <c r="A5" s="211">
        <v>3</v>
      </c>
      <c r="B5" s="213" t="s">
        <v>155</v>
      </c>
      <c r="C5" s="212" t="s">
        <v>930</v>
      </c>
      <c r="D5" s="241" t="s">
        <v>928</v>
      </c>
      <c r="E5" s="101">
        <v>3</v>
      </c>
      <c r="F5" s="242">
        <v>9</v>
      </c>
      <c r="G5" s="242">
        <v>20</v>
      </c>
      <c r="H5" s="242">
        <v>19</v>
      </c>
      <c r="I5" s="242">
        <v>12</v>
      </c>
      <c r="J5" s="242">
        <v>46</v>
      </c>
      <c r="K5" s="243">
        <v>106</v>
      </c>
      <c r="L5" s="243">
        <v>43.265306122448983</v>
      </c>
      <c r="M5" s="208">
        <v>1</v>
      </c>
      <c r="N5" s="102"/>
      <c r="O5" s="102"/>
      <c r="P5" s="102"/>
    </row>
    <row r="6" spans="1:16" ht="18" customHeight="1">
      <c r="A6" s="211">
        <v>4</v>
      </c>
      <c r="B6" s="213" t="s">
        <v>158</v>
      </c>
      <c r="C6" s="212" t="s">
        <v>931</v>
      </c>
      <c r="D6" s="241" t="s">
        <v>928</v>
      </c>
      <c r="E6" s="101">
        <v>2</v>
      </c>
      <c r="F6" s="242">
        <v>7</v>
      </c>
      <c r="G6" s="242">
        <v>11</v>
      </c>
      <c r="H6" s="242">
        <v>13</v>
      </c>
      <c r="I6" s="242">
        <v>11</v>
      </c>
      <c r="J6" s="242">
        <v>32</v>
      </c>
      <c r="K6" s="243">
        <v>74</v>
      </c>
      <c r="L6" s="243">
        <v>30.204081632653061</v>
      </c>
      <c r="M6" s="208">
        <v>1</v>
      </c>
      <c r="N6" s="102"/>
      <c r="O6" s="102"/>
      <c r="P6" s="102"/>
    </row>
    <row r="7" spans="1:16" ht="18" customHeight="1">
      <c r="A7" s="211">
        <v>5</v>
      </c>
      <c r="B7" s="213" t="s">
        <v>198</v>
      </c>
      <c r="C7" s="212" t="s">
        <v>932</v>
      </c>
      <c r="D7" s="241" t="s">
        <v>928</v>
      </c>
      <c r="E7" s="101">
        <v>1</v>
      </c>
      <c r="F7" s="244">
        <v>10</v>
      </c>
      <c r="G7" s="242">
        <v>16</v>
      </c>
      <c r="H7" s="242">
        <v>12</v>
      </c>
      <c r="I7" s="242">
        <v>11</v>
      </c>
      <c r="J7" s="242">
        <v>33</v>
      </c>
      <c r="K7" s="243">
        <v>82</v>
      </c>
      <c r="L7" s="243">
        <v>33.469387755102041</v>
      </c>
      <c r="M7" s="208">
        <v>1</v>
      </c>
      <c r="N7" s="102"/>
      <c r="O7" s="102"/>
      <c r="P7" s="102"/>
    </row>
    <row r="8" spans="1:16" ht="18" customHeight="1">
      <c r="A8" s="211">
        <v>6</v>
      </c>
      <c r="B8" s="213" t="s">
        <v>203</v>
      </c>
      <c r="C8" s="212" t="s">
        <v>933</v>
      </c>
      <c r="D8" s="241" t="s">
        <v>928</v>
      </c>
      <c r="E8" s="101">
        <v>1</v>
      </c>
      <c r="F8" s="242">
        <v>11</v>
      </c>
      <c r="G8" s="242">
        <v>22</v>
      </c>
      <c r="H8" s="242">
        <v>20</v>
      </c>
      <c r="I8" s="242">
        <v>15</v>
      </c>
      <c r="J8" s="242">
        <v>58</v>
      </c>
      <c r="K8" s="243">
        <v>126</v>
      </c>
      <c r="L8" s="243">
        <v>51.428571428571423</v>
      </c>
      <c r="M8" s="208">
        <v>1</v>
      </c>
      <c r="N8" s="102"/>
      <c r="O8" s="102"/>
      <c r="P8" s="102"/>
    </row>
    <row r="9" spans="1:16" ht="18" customHeight="1">
      <c r="A9" s="211">
        <v>7</v>
      </c>
      <c r="B9" s="213" t="s">
        <v>185</v>
      </c>
      <c r="C9" s="212" t="s">
        <v>934</v>
      </c>
      <c r="D9" s="241" t="s">
        <v>928</v>
      </c>
      <c r="E9" s="101">
        <v>3</v>
      </c>
      <c r="F9" s="242">
        <v>17</v>
      </c>
      <c r="G9" s="242">
        <v>23</v>
      </c>
      <c r="H9" s="242">
        <v>17</v>
      </c>
      <c r="I9" s="242">
        <v>8</v>
      </c>
      <c r="J9" s="242">
        <v>41</v>
      </c>
      <c r="K9" s="243">
        <v>106</v>
      </c>
      <c r="L9" s="243">
        <v>43.265306122448983</v>
      </c>
      <c r="M9" s="208">
        <v>1</v>
      </c>
      <c r="N9" s="102"/>
      <c r="O9" s="102"/>
      <c r="P9" s="102"/>
    </row>
    <row r="10" spans="1:16" ht="18" customHeight="1">
      <c r="A10" s="211">
        <v>8</v>
      </c>
      <c r="B10" s="213" t="s">
        <v>935</v>
      </c>
      <c r="C10" s="212" t="s">
        <v>936</v>
      </c>
      <c r="D10" s="241" t="s">
        <v>937</v>
      </c>
      <c r="E10" s="101"/>
      <c r="F10" s="242"/>
      <c r="G10" s="242"/>
      <c r="H10" s="242"/>
      <c r="I10" s="242"/>
      <c r="J10" s="242"/>
      <c r="K10" s="243"/>
      <c r="L10" s="243"/>
      <c r="N10" s="102"/>
      <c r="O10" s="102"/>
      <c r="P10" s="102"/>
    </row>
    <row r="11" spans="1:16" s="205" customFormat="1" ht="18" customHeight="1">
      <c r="A11" s="211">
        <v>9</v>
      </c>
      <c r="B11" s="213" t="s">
        <v>938</v>
      </c>
      <c r="C11" s="212" t="s">
        <v>939</v>
      </c>
      <c r="D11" s="241" t="s">
        <v>757</v>
      </c>
      <c r="E11" s="101">
        <v>1</v>
      </c>
      <c r="F11" s="244">
        <v>10</v>
      </c>
      <c r="G11" s="242">
        <v>25</v>
      </c>
      <c r="H11" s="242">
        <v>16</v>
      </c>
      <c r="I11" s="242">
        <v>10</v>
      </c>
      <c r="J11" s="242">
        <v>45</v>
      </c>
      <c r="K11" s="243">
        <v>106</v>
      </c>
      <c r="L11" s="243">
        <v>43.265306122448983</v>
      </c>
      <c r="M11" s="208">
        <v>1</v>
      </c>
      <c r="N11" s="182"/>
      <c r="O11" s="182"/>
      <c r="P11" s="182"/>
    </row>
    <row r="12" spans="1:16" ht="18" customHeight="1">
      <c r="A12" s="211">
        <v>10</v>
      </c>
      <c r="B12" s="213" t="s">
        <v>940</v>
      </c>
      <c r="C12" s="212" t="s">
        <v>941</v>
      </c>
      <c r="D12" s="87" t="s">
        <v>942</v>
      </c>
      <c r="E12" s="101">
        <v>3</v>
      </c>
      <c r="F12" s="242">
        <v>10</v>
      </c>
      <c r="G12" s="242">
        <v>25</v>
      </c>
      <c r="H12" s="242">
        <v>21</v>
      </c>
      <c r="I12" s="242">
        <v>15</v>
      </c>
      <c r="J12" s="242">
        <v>47</v>
      </c>
      <c r="K12" s="243">
        <v>118</v>
      </c>
      <c r="L12" s="243">
        <v>48.163265306122447</v>
      </c>
      <c r="M12" s="208">
        <v>1</v>
      </c>
      <c r="N12" s="102"/>
      <c r="O12" s="102"/>
      <c r="P12" s="102"/>
    </row>
    <row r="13" spans="1:16" ht="18" customHeight="1">
      <c r="A13" s="211">
        <v>11</v>
      </c>
      <c r="B13" s="211" t="s">
        <v>160</v>
      </c>
      <c r="C13" s="212" t="s">
        <v>943</v>
      </c>
      <c r="D13" s="241" t="s">
        <v>928</v>
      </c>
      <c r="E13" s="101">
        <v>3</v>
      </c>
      <c r="F13" s="242">
        <v>11</v>
      </c>
      <c r="G13" s="242">
        <v>29</v>
      </c>
      <c r="H13" s="242">
        <v>17</v>
      </c>
      <c r="I13" s="242">
        <v>8</v>
      </c>
      <c r="J13" s="242">
        <v>41</v>
      </c>
      <c r="K13" s="243">
        <v>106</v>
      </c>
      <c r="L13" s="243">
        <v>43.265306122448983</v>
      </c>
      <c r="M13" s="208">
        <v>1</v>
      </c>
      <c r="N13" s="102"/>
      <c r="O13" s="102"/>
      <c r="P13" s="102"/>
    </row>
    <row r="14" spans="1:16" ht="18" customHeight="1">
      <c r="A14" s="211">
        <v>12</v>
      </c>
      <c r="B14" s="211" t="s">
        <v>163</v>
      </c>
      <c r="C14" s="212" t="s">
        <v>944</v>
      </c>
      <c r="D14" s="241" t="s">
        <v>928</v>
      </c>
      <c r="E14" s="101">
        <v>1</v>
      </c>
      <c r="F14" s="242">
        <v>11</v>
      </c>
      <c r="G14" s="242">
        <v>24</v>
      </c>
      <c r="H14" s="242">
        <v>18</v>
      </c>
      <c r="I14" s="242">
        <v>14</v>
      </c>
      <c r="J14" s="242">
        <v>53</v>
      </c>
      <c r="K14" s="243">
        <v>120</v>
      </c>
      <c r="L14" s="243">
        <v>48.979591836734691</v>
      </c>
      <c r="M14" s="208">
        <v>1</v>
      </c>
      <c r="N14" s="102"/>
      <c r="O14" s="102"/>
      <c r="P14" s="102"/>
    </row>
    <row r="15" spans="1:16" ht="18" customHeight="1">
      <c r="A15" s="211">
        <v>13</v>
      </c>
      <c r="B15" s="211" t="s">
        <v>164</v>
      </c>
      <c r="C15" s="212" t="s">
        <v>945</v>
      </c>
      <c r="D15" s="241" t="s">
        <v>928</v>
      </c>
      <c r="E15" s="101">
        <v>1</v>
      </c>
      <c r="F15" s="242">
        <v>13</v>
      </c>
      <c r="G15" s="242">
        <v>24</v>
      </c>
      <c r="H15" s="242">
        <v>18</v>
      </c>
      <c r="I15" s="242">
        <v>15</v>
      </c>
      <c r="J15" s="242">
        <v>52</v>
      </c>
      <c r="K15" s="243">
        <v>122</v>
      </c>
      <c r="L15" s="243">
        <v>49.795918367346935</v>
      </c>
      <c r="M15" s="208">
        <v>1</v>
      </c>
      <c r="N15" s="102"/>
      <c r="O15" s="102"/>
      <c r="P15" s="102"/>
    </row>
    <row r="16" spans="1:16" ht="18" customHeight="1">
      <c r="A16" s="211">
        <v>14</v>
      </c>
      <c r="B16" s="211" t="s">
        <v>167</v>
      </c>
      <c r="C16" s="212" t="s">
        <v>947</v>
      </c>
      <c r="D16" s="241" t="s">
        <v>928</v>
      </c>
      <c r="E16" s="101">
        <v>3</v>
      </c>
      <c r="F16" s="242">
        <v>16</v>
      </c>
      <c r="G16" s="242">
        <v>29</v>
      </c>
      <c r="H16" s="242">
        <v>13</v>
      </c>
      <c r="I16" s="242">
        <v>16</v>
      </c>
      <c r="J16" s="242">
        <v>43</v>
      </c>
      <c r="K16" s="243">
        <v>117</v>
      </c>
      <c r="L16" s="243">
        <v>47.755102040816325</v>
      </c>
      <c r="M16" s="208">
        <v>1</v>
      </c>
      <c r="N16" s="102"/>
      <c r="O16" s="102"/>
      <c r="P16" s="102"/>
    </row>
    <row r="17" spans="1:16" ht="18" customHeight="1">
      <c r="A17" s="211">
        <v>15</v>
      </c>
      <c r="B17" s="211" t="s">
        <v>168</v>
      </c>
      <c r="C17" s="212" t="s">
        <v>948</v>
      </c>
      <c r="D17" s="241" t="s">
        <v>928</v>
      </c>
      <c r="E17" s="101">
        <v>2</v>
      </c>
      <c r="F17" s="244">
        <v>6</v>
      </c>
      <c r="G17" s="242">
        <v>12</v>
      </c>
      <c r="H17" s="242">
        <v>11</v>
      </c>
      <c r="I17" s="242">
        <v>12</v>
      </c>
      <c r="J17" s="242">
        <v>31</v>
      </c>
      <c r="K17" s="243">
        <v>72</v>
      </c>
      <c r="L17" s="243">
        <v>29.387755102040821</v>
      </c>
      <c r="M17" s="208">
        <v>1</v>
      </c>
      <c r="N17" s="102"/>
      <c r="O17" s="102"/>
      <c r="P17" s="102"/>
    </row>
    <row r="18" spans="1:16" ht="18" customHeight="1">
      <c r="A18" s="211">
        <v>16</v>
      </c>
      <c r="B18" s="211" t="s">
        <v>169</v>
      </c>
      <c r="C18" s="212" t="s">
        <v>949</v>
      </c>
      <c r="D18" s="241" t="s">
        <v>928</v>
      </c>
      <c r="E18" s="101">
        <v>2</v>
      </c>
      <c r="F18" s="244">
        <v>12</v>
      </c>
      <c r="G18" s="242">
        <v>12</v>
      </c>
      <c r="H18" s="242">
        <v>13</v>
      </c>
      <c r="I18" s="242">
        <v>12</v>
      </c>
      <c r="J18" s="242">
        <v>37</v>
      </c>
      <c r="K18" s="243">
        <v>86</v>
      </c>
      <c r="L18" s="243">
        <v>35.102040816326529</v>
      </c>
      <c r="M18" s="208">
        <v>1</v>
      </c>
      <c r="N18" s="102"/>
      <c r="O18" s="102"/>
      <c r="P18" s="102"/>
    </row>
    <row r="19" spans="1:16" ht="18" customHeight="1">
      <c r="A19" s="211">
        <v>17</v>
      </c>
      <c r="B19" s="211" t="s">
        <v>170</v>
      </c>
      <c r="C19" s="212" t="s">
        <v>950</v>
      </c>
      <c r="D19" s="241" t="s">
        <v>928</v>
      </c>
      <c r="E19" s="101">
        <v>1</v>
      </c>
      <c r="F19" s="244">
        <v>9</v>
      </c>
      <c r="G19" s="242">
        <v>22</v>
      </c>
      <c r="H19" s="242">
        <v>14</v>
      </c>
      <c r="I19" s="242">
        <v>16</v>
      </c>
      <c r="J19" s="242">
        <v>45</v>
      </c>
      <c r="K19" s="243">
        <v>106</v>
      </c>
      <c r="L19" s="243">
        <v>43.265306122448983</v>
      </c>
      <c r="M19" s="208">
        <v>1</v>
      </c>
      <c r="N19" s="102"/>
      <c r="O19" s="102"/>
      <c r="P19" s="102"/>
    </row>
    <row r="20" spans="1:16" ht="18" customHeight="1">
      <c r="A20" s="211">
        <v>18</v>
      </c>
      <c r="B20" s="211" t="s">
        <v>171</v>
      </c>
      <c r="C20" s="212" t="s">
        <v>951</v>
      </c>
      <c r="D20" s="241" t="s">
        <v>928</v>
      </c>
      <c r="E20" s="101">
        <v>1</v>
      </c>
      <c r="F20" s="242">
        <v>7</v>
      </c>
      <c r="G20" s="242">
        <v>19</v>
      </c>
      <c r="H20" s="242">
        <v>12</v>
      </c>
      <c r="I20" s="242">
        <v>15</v>
      </c>
      <c r="J20" s="242">
        <v>39</v>
      </c>
      <c r="K20" s="243">
        <v>92</v>
      </c>
      <c r="L20" s="243">
        <v>37.551020408163268</v>
      </c>
      <c r="M20" s="208">
        <v>1</v>
      </c>
      <c r="N20" s="102"/>
      <c r="O20" s="102"/>
      <c r="P20" s="102"/>
    </row>
    <row r="21" spans="1:16" ht="18" customHeight="1">
      <c r="A21" s="211">
        <v>19</v>
      </c>
      <c r="B21" s="211" t="s">
        <v>186</v>
      </c>
      <c r="C21" s="212" t="s">
        <v>952</v>
      </c>
      <c r="D21" s="241" t="s">
        <v>928</v>
      </c>
      <c r="E21" s="101">
        <v>1</v>
      </c>
      <c r="F21" s="242">
        <v>13</v>
      </c>
      <c r="G21" s="242">
        <v>29</v>
      </c>
      <c r="H21" s="242">
        <v>22</v>
      </c>
      <c r="I21" s="242">
        <v>16</v>
      </c>
      <c r="J21" s="242">
        <v>48</v>
      </c>
      <c r="K21" s="243">
        <v>128</v>
      </c>
      <c r="L21" s="243">
        <v>52.244897959183675</v>
      </c>
      <c r="M21" s="208">
        <v>1</v>
      </c>
      <c r="N21" s="102"/>
      <c r="O21" s="102"/>
      <c r="P21" s="102"/>
    </row>
    <row r="22" spans="1:16" ht="18" customHeight="1">
      <c r="A22" s="211">
        <v>20</v>
      </c>
      <c r="B22" s="211" t="s">
        <v>190</v>
      </c>
      <c r="C22" s="212" t="s">
        <v>954</v>
      </c>
      <c r="D22" s="241" t="s">
        <v>928</v>
      </c>
      <c r="E22" s="101">
        <v>1</v>
      </c>
      <c r="F22" s="242">
        <v>9</v>
      </c>
      <c r="G22" s="242">
        <v>25</v>
      </c>
      <c r="H22" s="242">
        <v>21</v>
      </c>
      <c r="I22" s="242">
        <v>14</v>
      </c>
      <c r="J22" s="242">
        <v>44</v>
      </c>
      <c r="K22" s="243">
        <v>113</v>
      </c>
      <c r="L22" s="243">
        <v>46.122448979591837</v>
      </c>
      <c r="M22" s="208">
        <v>1</v>
      </c>
      <c r="N22" s="102"/>
      <c r="O22" s="102"/>
      <c r="P22" s="102"/>
    </row>
    <row r="23" spans="1:16" ht="18" customHeight="1">
      <c r="A23" s="211">
        <v>21</v>
      </c>
      <c r="B23" s="211" t="s">
        <v>193</v>
      </c>
      <c r="C23" s="212" t="s">
        <v>955</v>
      </c>
      <c r="D23" s="241" t="s">
        <v>928</v>
      </c>
      <c r="E23" s="101">
        <v>2</v>
      </c>
      <c r="F23" s="242">
        <v>13</v>
      </c>
      <c r="G23" s="242">
        <v>11</v>
      </c>
      <c r="H23" s="242">
        <v>19</v>
      </c>
      <c r="I23" s="242">
        <v>11</v>
      </c>
      <c r="J23" s="242">
        <v>46</v>
      </c>
      <c r="K23" s="243">
        <v>100</v>
      </c>
      <c r="L23" s="243">
        <v>40.816326530612244</v>
      </c>
      <c r="M23" s="208">
        <v>1</v>
      </c>
      <c r="N23" s="102"/>
      <c r="O23" s="102"/>
      <c r="P23" s="102"/>
    </row>
    <row r="24" spans="1:16" ht="18" customHeight="1">
      <c r="A24" s="211">
        <v>22</v>
      </c>
      <c r="B24" s="213" t="s">
        <v>196</v>
      </c>
      <c r="C24" s="212" t="s">
        <v>956</v>
      </c>
      <c r="D24" s="241" t="s">
        <v>928</v>
      </c>
      <c r="E24" s="101">
        <v>3</v>
      </c>
      <c r="F24" s="244">
        <v>7</v>
      </c>
      <c r="G24" s="242">
        <v>20</v>
      </c>
      <c r="H24" s="242">
        <v>10</v>
      </c>
      <c r="I24" s="242">
        <v>18</v>
      </c>
      <c r="J24" s="242">
        <v>40</v>
      </c>
      <c r="K24" s="243">
        <v>95</v>
      </c>
      <c r="L24" s="243">
        <v>38.775510204081634</v>
      </c>
      <c r="M24" s="208">
        <v>1</v>
      </c>
      <c r="N24" s="102"/>
      <c r="O24" s="102"/>
      <c r="P24" s="102"/>
    </row>
    <row r="25" spans="1:16" ht="18" customHeight="1">
      <c r="A25" s="211">
        <v>23</v>
      </c>
      <c r="B25" s="211" t="s">
        <v>205</v>
      </c>
      <c r="C25" s="212" t="s">
        <v>957</v>
      </c>
      <c r="D25" s="241" t="s">
        <v>928</v>
      </c>
      <c r="E25" s="101">
        <v>3</v>
      </c>
      <c r="F25" s="242">
        <v>7</v>
      </c>
      <c r="G25" s="242">
        <v>24</v>
      </c>
      <c r="H25" s="242">
        <v>14</v>
      </c>
      <c r="I25" s="242">
        <v>17</v>
      </c>
      <c r="J25" s="242">
        <v>49</v>
      </c>
      <c r="K25" s="243">
        <v>111</v>
      </c>
      <c r="L25" s="243">
        <v>45.306122448979593</v>
      </c>
      <c r="M25" s="208">
        <v>1</v>
      </c>
      <c r="N25" s="102"/>
      <c r="O25" s="102"/>
      <c r="P25" s="102"/>
    </row>
    <row r="26" spans="1:16" ht="18" customHeight="1">
      <c r="A26" s="211">
        <v>24</v>
      </c>
      <c r="B26" s="211" t="s">
        <v>206</v>
      </c>
      <c r="C26" s="212" t="s">
        <v>958</v>
      </c>
      <c r="D26" s="241" t="s">
        <v>928</v>
      </c>
      <c r="E26" s="101">
        <v>2</v>
      </c>
      <c r="F26" s="242">
        <v>9</v>
      </c>
      <c r="G26" s="242">
        <v>9</v>
      </c>
      <c r="H26" s="242">
        <v>14</v>
      </c>
      <c r="I26" s="242">
        <v>9</v>
      </c>
      <c r="J26" s="242">
        <v>43</v>
      </c>
      <c r="K26" s="243">
        <v>84</v>
      </c>
      <c r="L26" s="243">
        <v>34.285714285714285</v>
      </c>
      <c r="M26" s="208">
        <v>1</v>
      </c>
      <c r="N26" s="102"/>
      <c r="O26" s="102"/>
      <c r="P26" s="102"/>
    </row>
    <row r="27" spans="1:16" ht="18" customHeight="1">
      <c r="A27" s="211">
        <v>25</v>
      </c>
      <c r="B27" s="211" t="s">
        <v>209</v>
      </c>
      <c r="C27" s="212" t="s">
        <v>959</v>
      </c>
      <c r="D27" s="241" t="s">
        <v>928</v>
      </c>
      <c r="E27" s="101">
        <v>2</v>
      </c>
      <c r="F27" s="244">
        <v>16</v>
      </c>
      <c r="G27" s="242">
        <v>11</v>
      </c>
      <c r="H27" s="242">
        <v>20</v>
      </c>
      <c r="I27" s="242">
        <v>11</v>
      </c>
      <c r="J27" s="242">
        <v>47</v>
      </c>
      <c r="K27" s="243">
        <v>105</v>
      </c>
      <c r="L27" s="243">
        <v>42.857142857142854</v>
      </c>
      <c r="M27" s="208">
        <v>1</v>
      </c>
      <c r="N27" s="102"/>
      <c r="O27" s="102"/>
      <c r="P27" s="102"/>
    </row>
    <row r="28" spans="1:16" ht="18" customHeight="1">
      <c r="A28" s="211">
        <v>26</v>
      </c>
      <c r="B28" s="211" t="s">
        <v>212</v>
      </c>
      <c r="C28" s="212" t="s">
        <v>960</v>
      </c>
      <c r="D28" s="241" t="s">
        <v>928</v>
      </c>
      <c r="E28" s="101">
        <v>2</v>
      </c>
      <c r="F28" s="244">
        <v>17</v>
      </c>
      <c r="G28" s="242">
        <v>14</v>
      </c>
      <c r="H28" s="242">
        <v>19</v>
      </c>
      <c r="I28" s="242">
        <v>14</v>
      </c>
      <c r="J28" s="242">
        <v>54</v>
      </c>
      <c r="K28" s="243">
        <v>118</v>
      </c>
      <c r="L28" s="243">
        <v>48.163265306122447</v>
      </c>
      <c r="M28" s="208">
        <v>1</v>
      </c>
      <c r="N28" s="102"/>
      <c r="O28" s="102"/>
      <c r="P28" s="102"/>
    </row>
    <row r="29" spans="1:16" ht="18" customHeight="1">
      <c r="A29" s="211">
        <v>27</v>
      </c>
      <c r="B29" s="211" t="s">
        <v>213</v>
      </c>
      <c r="C29" s="212" t="s">
        <v>961</v>
      </c>
      <c r="D29" s="241" t="s">
        <v>928</v>
      </c>
      <c r="E29" s="101">
        <v>2</v>
      </c>
      <c r="F29" s="242">
        <v>13</v>
      </c>
      <c r="G29" s="242">
        <v>15</v>
      </c>
      <c r="H29" s="242">
        <v>14</v>
      </c>
      <c r="I29" s="242">
        <v>15</v>
      </c>
      <c r="J29" s="242">
        <v>46</v>
      </c>
      <c r="K29" s="243">
        <v>103</v>
      </c>
      <c r="L29" s="243">
        <v>42.04081632653061</v>
      </c>
      <c r="M29" s="208">
        <v>1</v>
      </c>
      <c r="N29" s="102"/>
      <c r="O29" s="102"/>
      <c r="P29" s="102"/>
    </row>
    <row r="30" spans="1:16" ht="18" customHeight="1">
      <c r="A30" s="211">
        <v>28</v>
      </c>
      <c r="B30" s="211" t="s">
        <v>216</v>
      </c>
      <c r="C30" s="212" t="s">
        <v>962</v>
      </c>
      <c r="D30" s="241" t="s">
        <v>928</v>
      </c>
      <c r="E30" s="101">
        <v>1</v>
      </c>
      <c r="F30" s="242">
        <v>12</v>
      </c>
      <c r="G30" s="242">
        <v>25</v>
      </c>
      <c r="H30" s="242">
        <v>18</v>
      </c>
      <c r="I30" s="242">
        <v>13</v>
      </c>
      <c r="J30" s="242">
        <v>48</v>
      </c>
      <c r="K30" s="243">
        <v>116</v>
      </c>
      <c r="L30" s="243">
        <v>47.346938775510203</v>
      </c>
      <c r="M30" s="208">
        <v>1</v>
      </c>
      <c r="N30" s="102"/>
      <c r="O30" s="102"/>
      <c r="P30" s="102"/>
    </row>
    <row r="31" spans="1:16" ht="18" customHeight="1">
      <c r="A31" s="211">
        <v>29</v>
      </c>
      <c r="B31" s="211" t="s">
        <v>217</v>
      </c>
      <c r="C31" s="212" t="s">
        <v>963</v>
      </c>
      <c r="D31" s="241" t="s">
        <v>928</v>
      </c>
      <c r="E31" s="101">
        <v>3</v>
      </c>
      <c r="F31" s="244">
        <v>9</v>
      </c>
      <c r="G31" s="242">
        <v>22</v>
      </c>
      <c r="H31" s="242">
        <v>10</v>
      </c>
      <c r="I31" s="242">
        <v>12</v>
      </c>
      <c r="J31" s="242">
        <v>35</v>
      </c>
      <c r="K31" s="243">
        <v>88</v>
      </c>
      <c r="L31" s="243">
        <v>35.918367346938773</v>
      </c>
      <c r="M31" s="208">
        <v>1</v>
      </c>
      <c r="N31" s="102"/>
      <c r="O31" s="102"/>
      <c r="P31" s="102"/>
    </row>
    <row r="32" spans="1:16" ht="18" customHeight="1">
      <c r="A32" s="211">
        <v>30</v>
      </c>
      <c r="B32" s="213" t="s">
        <v>964</v>
      </c>
      <c r="C32" s="212" t="s">
        <v>965</v>
      </c>
      <c r="D32" s="241" t="s">
        <v>757</v>
      </c>
      <c r="E32" s="101">
        <v>2</v>
      </c>
      <c r="F32" s="242">
        <v>8</v>
      </c>
      <c r="G32" s="242">
        <v>14</v>
      </c>
      <c r="H32" s="242">
        <v>13</v>
      </c>
      <c r="I32" s="242">
        <v>14</v>
      </c>
      <c r="J32" s="242">
        <v>30</v>
      </c>
      <c r="K32" s="243">
        <v>79</v>
      </c>
      <c r="L32" s="243">
        <v>32.244897959183675</v>
      </c>
      <c r="M32" s="208">
        <v>1</v>
      </c>
      <c r="N32" s="102"/>
      <c r="O32" s="102"/>
      <c r="P32" s="102"/>
    </row>
    <row r="33" spans="1:16" ht="18" customHeight="1">
      <c r="A33" s="211">
        <v>31</v>
      </c>
      <c r="B33" s="213" t="s">
        <v>966</v>
      </c>
      <c r="C33" s="212" t="s">
        <v>967</v>
      </c>
      <c r="D33" s="241" t="s">
        <v>757</v>
      </c>
      <c r="E33" s="101">
        <v>3</v>
      </c>
      <c r="F33" s="242">
        <v>10</v>
      </c>
      <c r="G33" s="242">
        <v>21</v>
      </c>
      <c r="H33" s="242">
        <v>18</v>
      </c>
      <c r="I33" s="242">
        <v>12</v>
      </c>
      <c r="J33" s="242">
        <v>44</v>
      </c>
      <c r="K33" s="243">
        <v>105</v>
      </c>
      <c r="L33" s="243">
        <v>42.857142857142854</v>
      </c>
      <c r="M33" s="208">
        <v>1</v>
      </c>
      <c r="N33" s="102"/>
      <c r="O33" s="102"/>
      <c r="P33" s="102"/>
    </row>
    <row r="34" spans="1:16" ht="18" customHeight="1">
      <c r="A34" s="211">
        <v>32</v>
      </c>
      <c r="B34" s="213" t="s">
        <v>968</v>
      </c>
      <c r="C34" s="212" t="s">
        <v>969</v>
      </c>
      <c r="D34" s="241" t="s">
        <v>757</v>
      </c>
      <c r="E34" s="101">
        <v>1</v>
      </c>
      <c r="F34" s="244">
        <v>7</v>
      </c>
      <c r="G34" s="242">
        <v>25</v>
      </c>
      <c r="H34" s="242">
        <v>13</v>
      </c>
      <c r="I34" s="242">
        <v>14</v>
      </c>
      <c r="J34" s="242">
        <v>45</v>
      </c>
      <c r="K34" s="243">
        <v>104</v>
      </c>
      <c r="L34" s="243">
        <v>42.448979591836732</v>
      </c>
      <c r="M34" s="208">
        <v>1</v>
      </c>
      <c r="N34" s="102"/>
      <c r="O34" s="102"/>
      <c r="P34" s="102"/>
    </row>
    <row r="35" spans="1:16" ht="18" customHeight="1">
      <c r="A35" s="212"/>
      <c r="B35" s="212"/>
      <c r="C35" s="212"/>
      <c r="D35" s="102"/>
      <c r="E35" s="101"/>
      <c r="F35" s="242"/>
      <c r="G35" s="242"/>
      <c r="H35" s="242"/>
      <c r="I35" s="242"/>
      <c r="J35" s="242"/>
      <c r="K35" s="243"/>
      <c r="L35" s="243"/>
      <c r="N35" s="102"/>
      <c r="O35" s="102"/>
      <c r="P35" s="102"/>
    </row>
    <row r="36" spans="1:16" ht="18" customHeight="1">
      <c r="A36" s="198"/>
      <c r="B36" s="198"/>
      <c r="D36" s="194"/>
      <c r="E36" s="208"/>
      <c r="F36" s="245"/>
      <c r="G36" s="245"/>
      <c r="H36" s="245"/>
      <c r="I36" s="245"/>
      <c r="J36" s="245"/>
      <c r="K36" s="246"/>
      <c r="L36" s="246"/>
    </row>
    <row r="37" spans="1:16" ht="18" customHeight="1">
      <c r="A37" s="198"/>
      <c r="B37" s="198"/>
      <c r="D37" s="194"/>
      <c r="E37" s="208"/>
      <c r="F37" s="245"/>
      <c r="G37" s="245"/>
      <c r="H37" s="245"/>
      <c r="I37" s="245"/>
      <c r="J37" s="245"/>
      <c r="K37" s="246"/>
      <c r="L37" s="246"/>
    </row>
    <row r="38" spans="1:16" ht="18" customHeight="1">
      <c r="A38" s="198"/>
      <c r="B38" s="198"/>
      <c r="D38" s="194"/>
      <c r="E38" s="208"/>
      <c r="F38" s="245"/>
      <c r="G38" s="245"/>
      <c r="H38" s="245"/>
      <c r="I38" s="245"/>
      <c r="J38" s="245"/>
      <c r="K38" s="246"/>
      <c r="L38" s="246"/>
    </row>
    <row r="39" spans="1:16" ht="18" customHeight="1">
      <c r="A39" s="198"/>
      <c r="B39" s="198"/>
      <c r="D39" s="194"/>
      <c r="E39" s="208"/>
      <c r="F39" s="245"/>
      <c r="G39" s="245"/>
      <c r="H39" s="245"/>
      <c r="I39" s="245"/>
      <c r="J39" s="245"/>
      <c r="K39" s="246"/>
      <c r="L39" s="246"/>
    </row>
    <row r="40" spans="1:16" s="278" customFormat="1" ht="18" customHeight="1">
      <c r="A40" s="280" t="s">
        <v>296</v>
      </c>
      <c r="B40" s="279"/>
      <c r="D40" s="281"/>
      <c r="E40" s="282"/>
      <c r="F40" s="281"/>
      <c r="G40" s="281"/>
      <c r="H40" s="281"/>
      <c r="I40" s="281"/>
      <c r="J40" s="281"/>
      <c r="K40" s="281"/>
      <c r="L40" s="281"/>
      <c r="M40" s="279"/>
    </row>
    <row r="41" spans="1:16" s="249" customFormat="1" ht="16.2" customHeight="1">
      <c r="A41" s="200" t="s">
        <v>1</v>
      </c>
      <c r="B41" s="231" t="s">
        <v>2</v>
      </c>
      <c r="C41" s="200" t="s">
        <v>727</v>
      </c>
      <c r="D41" s="247" t="s">
        <v>728</v>
      </c>
      <c r="E41" s="248" t="s">
        <v>918</v>
      </c>
      <c r="F41" s="247" t="s">
        <v>919</v>
      </c>
      <c r="G41" s="247" t="s">
        <v>920</v>
      </c>
      <c r="H41" s="247" t="s">
        <v>921</v>
      </c>
      <c r="I41" s="247" t="s">
        <v>922</v>
      </c>
      <c r="J41" s="247" t="s">
        <v>923</v>
      </c>
      <c r="K41" s="247" t="s">
        <v>924</v>
      </c>
      <c r="L41" s="247" t="s">
        <v>925</v>
      </c>
      <c r="M41" s="249" t="s">
        <v>926</v>
      </c>
      <c r="N41" s="247"/>
      <c r="O41" s="247"/>
      <c r="P41" s="247" t="str">
        <f>P2</f>
        <v>ลงชื่อเข้าสอบ</v>
      </c>
    </row>
    <row r="42" spans="1:16" ht="16.2" customHeight="1">
      <c r="A42" s="211">
        <v>1</v>
      </c>
      <c r="B42" s="211" t="s">
        <v>156</v>
      </c>
      <c r="C42" s="212" t="s">
        <v>974</v>
      </c>
      <c r="D42" s="241" t="s">
        <v>928</v>
      </c>
      <c r="E42" s="250">
        <v>2</v>
      </c>
      <c r="F42" s="241">
        <v>10</v>
      </c>
      <c r="G42" s="241">
        <v>13</v>
      </c>
      <c r="H42" s="241">
        <v>19</v>
      </c>
      <c r="I42" s="241">
        <v>13</v>
      </c>
      <c r="J42" s="241">
        <v>47</v>
      </c>
      <c r="K42" s="241">
        <v>102</v>
      </c>
      <c r="L42" s="241">
        <v>41.632653061224488</v>
      </c>
      <c r="M42" s="101">
        <v>2</v>
      </c>
      <c r="N42" s="102"/>
      <c r="O42" s="102"/>
      <c r="P42" s="102"/>
    </row>
    <row r="43" spans="1:16" ht="16.2" customHeight="1">
      <c r="A43" s="211">
        <v>2</v>
      </c>
      <c r="B43" s="211" t="s">
        <v>175</v>
      </c>
      <c r="C43" s="212" t="s">
        <v>975</v>
      </c>
      <c r="D43" s="241" t="s">
        <v>928</v>
      </c>
      <c r="E43" s="250">
        <v>2</v>
      </c>
      <c r="F43" s="241">
        <v>14</v>
      </c>
      <c r="G43" s="241">
        <v>9</v>
      </c>
      <c r="H43" s="241">
        <v>13</v>
      </c>
      <c r="I43" s="241">
        <v>9</v>
      </c>
      <c r="J43" s="241">
        <v>45</v>
      </c>
      <c r="K43" s="241">
        <v>90</v>
      </c>
      <c r="L43" s="241">
        <v>36.734693877551024</v>
      </c>
      <c r="M43" s="101">
        <v>2</v>
      </c>
      <c r="N43" s="102"/>
      <c r="O43" s="102"/>
      <c r="P43" s="102"/>
    </row>
    <row r="44" spans="1:16" ht="16.2" customHeight="1">
      <c r="A44" s="211">
        <v>3</v>
      </c>
      <c r="B44" s="211" t="s">
        <v>176</v>
      </c>
      <c r="C44" s="212" t="s">
        <v>976</v>
      </c>
      <c r="D44" s="241" t="s">
        <v>928</v>
      </c>
      <c r="E44" s="250">
        <v>1</v>
      </c>
      <c r="F44" s="241">
        <v>6</v>
      </c>
      <c r="G44" s="241">
        <v>18</v>
      </c>
      <c r="H44" s="241">
        <v>9</v>
      </c>
      <c r="I44" s="241">
        <v>8</v>
      </c>
      <c r="J44" s="241">
        <v>27</v>
      </c>
      <c r="K44" s="241">
        <v>68</v>
      </c>
      <c r="L44" s="241">
        <v>27.755102040816325</v>
      </c>
      <c r="M44" s="101">
        <v>2</v>
      </c>
      <c r="N44" s="102"/>
      <c r="O44" s="102"/>
      <c r="P44" s="102"/>
    </row>
    <row r="45" spans="1:16" ht="16.2" customHeight="1">
      <c r="A45" s="211">
        <v>4</v>
      </c>
      <c r="B45" s="211" t="s">
        <v>180</v>
      </c>
      <c r="C45" s="212" t="s">
        <v>977</v>
      </c>
      <c r="D45" s="241" t="s">
        <v>928</v>
      </c>
      <c r="E45" s="250">
        <v>2</v>
      </c>
      <c r="F45" s="241">
        <v>8</v>
      </c>
      <c r="G45" s="241">
        <v>11</v>
      </c>
      <c r="H45" s="241">
        <v>11</v>
      </c>
      <c r="I45" s="241">
        <v>11</v>
      </c>
      <c r="J45" s="241">
        <v>29</v>
      </c>
      <c r="K45" s="241">
        <v>70</v>
      </c>
      <c r="L45" s="241">
        <v>28.571428571428569</v>
      </c>
      <c r="M45" s="101">
        <v>2</v>
      </c>
      <c r="N45" s="102"/>
      <c r="O45" s="102"/>
      <c r="P45" s="102"/>
    </row>
    <row r="46" spans="1:16" ht="16.2" customHeight="1">
      <c r="A46" s="211">
        <v>5</v>
      </c>
      <c r="B46" s="211" t="s">
        <v>181</v>
      </c>
      <c r="C46" s="212" t="s">
        <v>978</v>
      </c>
      <c r="D46" s="241" t="s">
        <v>928</v>
      </c>
      <c r="E46" s="250">
        <v>2</v>
      </c>
      <c r="F46" s="241">
        <v>2</v>
      </c>
      <c r="G46" s="241">
        <v>16</v>
      </c>
      <c r="H46" s="241">
        <v>10</v>
      </c>
      <c r="I46" s="241">
        <v>16</v>
      </c>
      <c r="J46" s="241">
        <v>51</v>
      </c>
      <c r="K46" s="241">
        <v>95</v>
      </c>
      <c r="L46" s="241">
        <v>38.775510204081634</v>
      </c>
      <c r="M46" s="101">
        <v>2</v>
      </c>
      <c r="N46" s="102"/>
      <c r="O46" s="102"/>
      <c r="P46" s="102"/>
    </row>
    <row r="47" spans="1:16" ht="16.2" customHeight="1">
      <c r="A47" s="211">
        <v>6</v>
      </c>
      <c r="B47" s="211" t="s">
        <v>183</v>
      </c>
      <c r="C47" s="212" t="s">
        <v>979</v>
      </c>
      <c r="D47" s="241" t="s">
        <v>928</v>
      </c>
      <c r="E47" s="250">
        <v>2</v>
      </c>
      <c r="F47" s="241">
        <v>6</v>
      </c>
      <c r="G47" s="241">
        <v>14</v>
      </c>
      <c r="H47" s="241">
        <v>7</v>
      </c>
      <c r="I47" s="241">
        <v>14</v>
      </c>
      <c r="J47" s="241">
        <v>35</v>
      </c>
      <c r="K47" s="241">
        <v>76</v>
      </c>
      <c r="L47" s="241">
        <v>31.020408163265305</v>
      </c>
      <c r="M47" s="101">
        <v>2</v>
      </c>
      <c r="N47" s="102"/>
      <c r="O47" s="102"/>
      <c r="P47" s="102"/>
    </row>
    <row r="48" spans="1:16" ht="16.2" customHeight="1">
      <c r="A48" s="211">
        <v>7</v>
      </c>
      <c r="B48" s="211" t="s">
        <v>184</v>
      </c>
      <c r="C48" s="212" t="s">
        <v>980</v>
      </c>
      <c r="D48" s="241" t="s">
        <v>928</v>
      </c>
      <c r="E48" s="250">
        <v>3</v>
      </c>
      <c r="F48" s="241">
        <v>8</v>
      </c>
      <c r="G48" s="241">
        <v>22</v>
      </c>
      <c r="H48" s="241">
        <v>16</v>
      </c>
      <c r="I48" s="241">
        <v>12</v>
      </c>
      <c r="J48" s="241">
        <v>45</v>
      </c>
      <c r="K48" s="241">
        <v>103</v>
      </c>
      <c r="L48" s="241">
        <v>42.04081632653061</v>
      </c>
      <c r="M48" s="101">
        <v>2</v>
      </c>
      <c r="N48" s="102"/>
      <c r="O48" s="102"/>
      <c r="P48" s="102"/>
    </row>
    <row r="49" spans="1:16" ht="16.2" customHeight="1">
      <c r="A49" s="211">
        <v>8</v>
      </c>
      <c r="B49" s="211" t="s">
        <v>200</v>
      </c>
      <c r="C49" s="212" t="s">
        <v>981</v>
      </c>
      <c r="D49" s="241" t="s">
        <v>928</v>
      </c>
      <c r="E49" s="250">
        <v>3</v>
      </c>
      <c r="F49" s="241">
        <v>8</v>
      </c>
      <c r="G49" s="241">
        <v>16</v>
      </c>
      <c r="H49" s="241">
        <v>16</v>
      </c>
      <c r="I49" s="241">
        <v>9</v>
      </c>
      <c r="J49" s="241">
        <v>31</v>
      </c>
      <c r="K49" s="241">
        <v>80</v>
      </c>
      <c r="L49" s="241">
        <v>32.653061224489797</v>
      </c>
      <c r="M49" s="101">
        <v>2</v>
      </c>
      <c r="N49" s="102"/>
      <c r="O49" s="102"/>
      <c r="P49" s="102"/>
    </row>
    <row r="50" spans="1:16" ht="16.2" customHeight="1">
      <c r="A50" s="211">
        <v>9</v>
      </c>
      <c r="B50" s="211" t="s">
        <v>201</v>
      </c>
      <c r="C50" s="212" t="s">
        <v>982</v>
      </c>
      <c r="D50" s="241" t="s">
        <v>928</v>
      </c>
      <c r="E50" s="250">
        <v>3</v>
      </c>
      <c r="F50" s="241">
        <v>8</v>
      </c>
      <c r="G50" s="241">
        <v>20</v>
      </c>
      <c r="H50" s="241">
        <v>10</v>
      </c>
      <c r="I50" s="241">
        <v>12</v>
      </c>
      <c r="J50" s="241">
        <v>45</v>
      </c>
      <c r="K50" s="241">
        <v>95</v>
      </c>
      <c r="L50" s="241">
        <v>38.775510204081634</v>
      </c>
      <c r="M50" s="101">
        <v>2</v>
      </c>
      <c r="N50" s="102"/>
      <c r="O50" s="102"/>
      <c r="P50" s="102"/>
    </row>
    <row r="51" spans="1:16" ht="16.2" customHeight="1">
      <c r="A51" s="211">
        <v>10</v>
      </c>
      <c r="B51" s="211" t="s">
        <v>202</v>
      </c>
      <c r="C51" s="212" t="s">
        <v>983</v>
      </c>
      <c r="D51" s="241" t="s">
        <v>928</v>
      </c>
      <c r="E51" s="250">
        <v>3</v>
      </c>
      <c r="F51" s="241">
        <v>13</v>
      </c>
      <c r="G51" s="241">
        <v>15</v>
      </c>
      <c r="H51" s="241">
        <v>7</v>
      </c>
      <c r="I51" s="241">
        <v>9</v>
      </c>
      <c r="J51" s="241">
        <v>26</v>
      </c>
      <c r="K51" s="241">
        <v>70</v>
      </c>
      <c r="L51" s="241">
        <v>28.571428571428569</v>
      </c>
      <c r="M51" s="101">
        <v>2</v>
      </c>
      <c r="N51" s="102"/>
      <c r="O51" s="102"/>
      <c r="P51" s="102"/>
    </row>
    <row r="52" spans="1:16" ht="16.2" customHeight="1">
      <c r="A52" s="211">
        <v>11</v>
      </c>
      <c r="B52" s="211" t="s">
        <v>204</v>
      </c>
      <c r="C52" s="212" t="s">
        <v>984</v>
      </c>
      <c r="D52" s="241" t="s">
        <v>928</v>
      </c>
      <c r="E52" s="250">
        <v>1</v>
      </c>
      <c r="F52" s="241">
        <v>11</v>
      </c>
      <c r="G52" s="241">
        <v>17</v>
      </c>
      <c r="H52" s="241">
        <v>7</v>
      </c>
      <c r="I52" s="241">
        <v>9</v>
      </c>
      <c r="J52" s="241">
        <v>33</v>
      </c>
      <c r="K52" s="241">
        <v>77</v>
      </c>
      <c r="L52" s="241">
        <v>31.428571428571427</v>
      </c>
      <c r="M52" s="101">
        <v>2</v>
      </c>
      <c r="N52" s="102"/>
      <c r="O52" s="102"/>
      <c r="P52" s="102"/>
    </row>
    <row r="53" spans="1:16" ht="16.2" customHeight="1">
      <c r="A53" s="211">
        <v>12</v>
      </c>
      <c r="B53" s="211" t="s">
        <v>985</v>
      </c>
      <c r="C53" s="212" t="s">
        <v>986</v>
      </c>
      <c r="D53" s="241" t="s">
        <v>987</v>
      </c>
      <c r="E53" s="250">
        <v>3</v>
      </c>
      <c r="F53" s="241">
        <v>8</v>
      </c>
      <c r="G53" s="241">
        <v>22</v>
      </c>
      <c r="H53" s="241">
        <v>18</v>
      </c>
      <c r="I53" s="241">
        <v>12</v>
      </c>
      <c r="J53" s="241">
        <v>60</v>
      </c>
      <c r="K53" s="241">
        <v>120</v>
      </c>
      <c r="L53" s="241">
        <v>48.979591836734691</v>
      </c>
      <c r="M53" s="101">
        <v>2</v>
      </c>
      <c r="N53" s="102"/>
      <c r="O53" s="102"/>
      <c r="P53" s="102"/>
    </row>
    <row r="54" spans="1:16" ht="16.2" customHeight="1">
      <c r="A54" s="211">
        <v>13</v>
      </c>
      <c r="B54" s="211" t="s">
        <v>162</v>
      </c>
      <c r="C54" s="212" t="s">
        <v>989</v>
      </c>
      <c r="D54" s="241" t="s">
        <v>928</v>
      </c>
      <c r="E54" s="250">
        <v>1</v>
      </c>
      <c r="F54" s="241">
        <v>8</v>
      </c>
      <c r="G54" s="241">
        <v>15</v>
      </c>
      <c r="H54" s="241">
        <v>10</v>
      </c>
      <c r="I54" s="241">
        <v>13</v>
      </c>
      <c r="J54" s="241">
        <v>34</v>
      </c>
      <c r="K54" s="241">
        <v>80</v>
      </c>
      <c r="L54" s="241">
        <v>32.653061224489797</v>
      </c>
      <c r="M54" s="101">
        <v>2</v>
      </c>
      <c r="N54" s="102"/>
      <c r="O54" s="102"/>
      <c r="P54" s="102"/>
    </row>
    <row r="55" spans="1:16" ht="16.2" customHeight="1">
      <c r="A55" s="211">
        <v>14</v>
      </c>
      <c r="B55" s="211" t="s">
        <v>166</v>
      </c>
      <c r="C55" s="212" t="s">
        <v>946</v>
      </c>
      <c r="D55" s="241"/>
      <c r="E55" s="250"/>
      <c r="F55" s="241"/>
      <c r="G55" s="241"/>
      <c r="H55" s="241"/>
      <c r="I55" s="241"/>
      <c r="J55" s="241"/>
      <c r="K55" s="241"/>
      <c r="L55" s="241"/>
      <c r="M55" s="101"/>
      <c r="N55" s="102"/>
      <c r="O55" s="102"/>
      <c r="P55" s="102"/>
    </row>
    <row r="56" spans="1:16" ht="16.2" customHeight="1">
      <c r="A56" s="211">
        <v>15</v>
      </c>
      <c r="B56" s="211" t="s">
        <v>172</v>
      </c>
      <c r="C56" s="212" t="s">
        <v>990</v>
      </c>
      <c r="D56" s="241" t="s">
        <v>928</v>
      </c>
      <c r="E56" s="250">
        <v>2</v>
      </c>
      <c r="F56" s="241">
        <v>14</v>
      </c>
      <c r="G56" s="241">
        <v>9</v>
      </c>
      <c r="H56" s="241">
        <v>9</v>
      </c>
      <c r="I56" s="241">
        <v>9</v>
      </c>
      <c r="J56" s="241">
        <v>48</v>
      </c>
      <c r="K56" s="241">
        <v>89</v>
      </c>
      <c r="L56" s="241">
        <v>36.326530612244902</v>
      </c>
      <c r="M56" s="101">
        <v>2</v>
      </c>
      <c r="N56" s="102"/>
      <c r="O56" s="102"/>
      <c r="P56" s="102"/>
    </row>
    <row r="57" spans="1:16" ht="16.2" customHeight="1">
      <c r="A57" s="211">
        <v>16</v>
      </c>
      <c r="B57" s="211" t="s">
        <v>173</v>
      </c>
      <c r="C57" s="212" t="s">
        <v>991</v>
      </c>
      <c r="D57" s="241" t="s">
        <v>928</v>
      </c>
      <c r="E57" s="250">
        <v>1</v>
      </c>
      <c r="F57" s="241">
        <v>8</v>
      </c>
      <c r="G57" s="241">
        <v>23</v>
      </c>
      <c r="H57" s="241">
        <v>9</v>
      </c>
      <c r="I57" s="241">
        <v>13</v>
      </c>
      <c r="J57" s="241">
        <v>52</v>
      </c>
      <c r="K57" s="241">
        <v>105</v>
      </c>
      <c r="L57" s="241">
        <v>42.857142857142854</v>
      </c>
      <c r="M57" s="101">
        <v>2</v>
      </c>
      <c r="N57" s="102"/>
      <c r="O57" s="102"/>
      <c r="P57" s="102"/>
    </row>
    <row r="58" spans="1:16" ht="16.2" customHeight="1">
      <c r="A58" s="211">
        <v>17</v>
      </c>
      <c r="B58" s="211" t="s">
        <v>174</v>
      </c>
      <c r="C58" s="212" t="s">
        <v>992</v>
      </c>
      <c r="D58" s="241" t="s">
        <v>928</v>
      </c>
      <c r="E58" s="250">
        <v>3</v>
      </c>
      <c r="F58" s="241">
        <v>10</v>
      </c>
      <c r="G58" s="241">
        <v>17</v>
      </c>
      <c r="H58" s="241">
        <v>12</v>
      </c>
      <c r="I58" s="241">
        <v>12</v>
      </c>
      <c r="J58" s="241">
        <v>16</v>
      </c>
      <c r="K58" s="241">
        <v>67</v>
      </c>
      <c r="L58" s="241">
        <v>27.346938775510203</v>
      </c>
      <c r="M58" s="101">
        <v>2</v>
      </c>
      <c r="N58" s="102"/>
      <c r="O58" s="102"/>
      <c r="P58" s="102"/>
    </row>
    <row r="59" spans="1:16" ht="16.2" customHeight="1">
      <c r="A59" s="211">
        <v>18</v>
      </c>
      <c r="B59" s="211" t="s">
        <v>191</v>
      </c>
      <c r="C59" s="212" t="s">
        <v>993</v>
      </c>
      <c r="D59" s="241" t="s">
        <v>928</v>
      </c>
      <c r="E59" s="250">
        <v>1</v>
      </c>
      <c r="F59" s="241">
        <v>9</v>
      </c>
      <c r="G59" s="241">
        <v>12</v>
      </c>
      <c r="H59" s="241">
        <v>14</v>
      </c>
      <c r="I59" s="241">
        <v>10</v>
      </c>
      <c r="J59" s="241">
        <v>41</v>
      </c>
      <c r="K59" s="241">
        <v>86</v>
      </c>
      <c r="L59" s="241">
        <v>35.102040816326529</v>
      </c>
      <c r="M59" s="101">
        <v>2</v>
      </c>
      <c r="N59" s="102"/>
      <c r="O59" s="102"/>
      <c r="P59" s="102"/>
    </row>
    <row r="60" spans="1:16" ht="16.2" customHeight="1">
      <c r="A60" s="211">
        <v>19</v>
      </c>
      <c r="B60" s="211" t="s">
        <v>194</v>
      </c>
      <c r="C60" s="212" t="s">
        <v>994</v>
      </c>
      <c r="D60" s="241" t="s">
        <v>928</v>
      </c>
      <c r="E60" s="250">
        <v>1</v>
      </c>
      <c r="F60" s="241">
        <v>12</v>
      </c>
      <c r="G60" s="241">
        <v>17</v>
      </c>
      <c r="H60" s="241">
        <v>5</v>
      </c>
      <c r="I60" s="241">
        <v>13</v>
      </c>
      <c r="J60" s="241">
        <v>35</v>
      </c>
      <c r="K60" s="241">
        <v>82</v>
      </c>
      <c r="L60" s="241">
        <v>33.469387755102041</v>
      </c>
      <c r="M60" s="101">
        <v>2</v>
      </c>
      <c r="N60" s="102"/>
      <c r="O60" s="102"/>
      <c r="P60" s="102"/>
    </row>
    <row r="61" spans="1:16" ht="16.2" customHeight="1">
      <c r="A61" s="211">
        <v>20</v>
      </c>
      <c r="B61" s="211" t="s">
        <v>195</v>
      </c>
      <c r="C61" s="212" t="s">
        <v>995</v>
      </c>
      <c r="D61" s="241" t="s">
        <v>928</v>
      </c>
      <c r="E61" s="250">
        <v>2</v>
      </c>
      <c r="F61" s="241">
        <v>8</v>
      </c>
      <c r="G61" s="241">
        <v>18</v>
      </c>
      <c r="H61" s="241">
        <v>15</v>
      </c>
      <c r="I61" s="241">
        <v>18</v>
      </c>
      <c r="J61" s="241">
        <v>37</v>
      </c>
      <c r="K61" s="241">
        <v>96</v>
      </c>
      <c r="L61" s="241">
        <v>39.183673469387756</v>
      </c>
      <c r="M61" s="101">
        <v>2</v>
      </c>
      <c r="N61" s="102"/>
      <c r="O61" s="102"/>
      <c r="P61" s="102"/>
    </row>
    <row r="62" spans="1:16" ht="16.2" customHeight="1">
      <c r="A62" s="211">
        <v>21</v>
      </c>
      <c r="B62" s="211" t="s">
        <v>211</v>
      </c>
      <c r="C62" s="212" t="s">
        <v>996</v>
      </c>
      <c r="D62" s="241" t="s">
        <v>928</v>
      </c>
      <c r="E62" s="250">
        <v>1</v>
      </c>
      <c r="F62" s="241">
        <v>10</v>
      </c>
      <c r="G62" s="241">
        <v>19</v>
      </c>
      <c r="H62" s="241">
        <v>13</v>
      </c>
      <c r="I62" s="241">
        <v>11</v>
      </c>
      <c r="J62" s="241">
        <v>40</v>
      </c>
      <c r="K62" s="241">
        <v>93</v>
      </c>
      <c r="L62" s="241">
        <v>37.95918367346939</v>
      </c>
      <c r="M62" s="101">
        <v>2</v>
      </c>
      <c r="N62" s="102"/>
      <c r="O62" s="102"/>
      <c r="P62" s="102"/>
    </row>
    <row r="63" spans="1:16" ht="16.2" customHeight="1">
      <c r="A63" s="211">
        <v>22</v>
      </c>
      <c r="B63" s="211" t="s">
        <v>214</v>
      </c>
      <c r="C63" s="212" t="s">
        <v>997</v>
      </c>
      <c r="D63" s="241" t="s">
        <v>928</v>
      </c>
      <c r="E63" s="250">
        <v>3</v>
      </c>
      <c r="F63" s="241">
        <v>10</v>
      </c>
      <c r="G63" s="241">
        <v>26</v>
      </c>
      <c r="H63" s="241">
        <v>19</v>
      </c>
      <c r="I63" s="241">
        <v>10</v>
      </c>
      <c r="J63" s="241">
        <v>53</v>
      </c>
      <c r="K63" s="241">
        <v>118</v>
      </c>
      <c r="L63" s="241">
        <v>48.163265306122447</v>
      </c>
      <c r="M63" s="101">
        <v>2</v>
      </c>
      <c r="N63" s="102"/>
      <c r="O63" s="102"/>
      <c r="P63" s="102"/>
    </row>
    <row r="64" spans="1:16" ht="16.2" customHeight="1">
      <c r="A64" s="211">
        <v>23</v>
      </c>
      <c r="B64" s="211" t="s">
        <v>218</v>
      </c>
      <c r="C64" s="212" t="s">
        <v>998</v>
      </c>
      <c r="D64" s="241" t="s">
        <v>928</v>
      </c>
      <c r="E64" s="250">
        <v>3</v>
      </c>
      <c r="F64" s="241">
        <v>6</v>
      </c>
      <c r="G64" s="241">
        <v>15</v>
      </c>
      <c r="H64" s="241">
        <v>17</v>
      </c>
      <c r="I64" s="241">
        <v>15</v>
      </c>
      <c r="J64" s="241">
        <v>42</v>
      </c>
      <c r="K64" s="241">
        <v>95</v>
      </c>
      <c r="L64" s="241">
        <v>38.775510204081634</v>
      </c>
      <c r="M64" s="101">
        <v>2</v>
      </c>
      <c r="N64" s="102"/>
      <c r="O64" s="102"/>
      <c r="P64" s="102"/>
    </row>
    <row r="65" spans="1:19" ht="16.2" customHeight="1">
      <c r="A65" s="211">
        <v>24</v>
      </c>
      <c r="B65" s="211" t="s">
        <v>219</v>
      </c>
      <c r="C65" s="212" t="s">
        <v>999</v>
      </c>
      <c r="D65" s="241" t="s">
        <v>928</v>
      </c>
      <c r="E65" s="250">
        <v>1</v>
      </c>
      <c r="F65" s="241">
        <v>10</v>
      </c>
      <c r="G65" s="241">
        <v>16</v>
      </c>
      <c r="H65" s="241">
        <v>16</v>
      </c>
      <c r="I65" s="241">
        <v>9</v>
      </c>
      <c r="J65" s="241">
        <v>37</v>
      </c>
      <c r="K65" s="241">
        <v>88</v>
      </c>
      <c r="L65" s="241">
        <v>35.918367346938773</v>
      </c>
      <c r="M65" s="101">
        <v>2</v>
      </c>
      <c r="N65" s="102"/>
      <c r="O65" s="102"/>
      <c r="P65" s="102"/>
    </row>
    <row r="66" spans="1:19" ht="16.2" customHeight="1">
      <c r="A66" s="211">
        <v>25</v>
      </c>
      <c r="B66" s="211" t="s">
        <v>676</v>
      </c>
      <c r="C66" s="212" t="s">
        <v>1000</v>
      </c>
      <c r="D66" s="241" t="s">
        <v>928</v>
      </c>
      <c r="E66" s="250">
        <v>2</v>
      </c>
      <c r="F66" s="241">
        <v>10</v>
      </c>
      <c r="G66" s="241">
        <v>11</v>
      </c>
      <c r="H66" s="241">
        <v>11</v>
      </c>
      <c r="I66" s="241">
        <v>11</v>
      </c>
      <c r="J66" s="241">
        <v>40</v>
      </c>
      <c r="K66" s="241">
        <v>83</v>
      </c>
      <c r="L66" s="241">
        <v>33.877551020408163</v>
      </c>
      <c r="M66" s="101">
        <v>2</v>
      </c>
      <c r="N66" s="102"/>
      <c r="O66" s="102"/>
      <c r="P66" s="102"/>
    </row>
    <row r="67" spans="1:19" ht="16.2" customHeight="1">
      <c r="A67" s="211">
        <v>26</v>
      </c>
      <c r="B67" s="211" t="s">
        <v>501</v>
      </c>
      <c r="C67" s="212" t="s">
        <v>1001</v>
      </c>
      <c r="D67" s="241" t="s">
        <v>928</v>
      </c>
      <c r="E67" s="101">
        <v>1</v>
      </c>
      <c r="F67" s="242">
        <v>6</v>
      </c>
      <c r="G67" s="242">
        <v>18</v>
      </c>
      <c r="H67" s="242">
        <v>16</v>
      </c>
      <c r="I67" s="242">
        <v>13</v>
      </c>
      <c r="J67" s="242">
        <v>41</v>
      </c>
      <c r="K67" s="243">
        <v>94</v>
      </c>
      <c r="L67" s="243">
        <v>38.367346938775512</v>
      </c>
      <c r="M67" s="208">
        <v>1</v>
      </c>
      <c r="N67" s="102"/>
      <c r="O67" s="102"/>
      <c r="P67" s="102"/>
    </row>
    <row r="68" spans="1:19" ht="16.2" customHeight="1">
      <c r="A68" s="211">
        <v>27</v>
      </c>
      <c r="B68" s="213" t="s">
        <v>970</v>
      </c>
      <c r="C68" s="212" t="s">
        <v>971</v>
      </c>
      <c r="D68" s="241"/>
      <c r="E68" s="101"/>
      <c r="F68" s="242"/>
      <c r="G68" s="242"/>
      <c r="H68" s="242"/>
      <c r="I68" s="242"/>
      <c r="J68" s="242"/>
      <c r="K68" s="243"/>
      <c r="L68" s="243"/>
      <c r="N68" s="102"/>
      <c r="O68" s="102"/>
      <c r="P68" s="102"/>
    </row>
    <row r="69" spans="1:19" ht="16.2" customHeight="1">
      <c r="A69" s="211">
        <v>28</v>
      </c>
      <c r="B69" s="213" t="s">
        <v>972</v>
      </c>
      <c r="C69" s="212" t="s">
        <v>973</v>
      </c>
      <c r="D69" s="241" t="s">
        <v>775</v>
      </c>
      <c r="E69" s="101">
        <v>3</v>
      </c>
      <c r="F69" s="242">
        <v>12</v>
      </c>
      <c r="G69" s="242">
        <v>24</v>
      </c>
      <c r="H69" s="242">
        <v>14</v>
      </c>
      <c r="I69" s="242">
        <v>12</v>
      </c>
      <c r="J69" s="242">
        <v>41</v>
      </c>
      <c r="K69" s="243">
        <v>103</v>
      </c>
      <c r="L69" s="243">
        <v>42.04081632653061</v>
      </c>
      <c r="M69" s="208">
        <v>1</v>
      </c>
      <c r="N69" s="102"/>
      <c r="O69" s="102"/>
      <c r="P69" s="102"/>
    </row>
    <row r="70" spans="1:19" ht="16.2" customHeight="1">
      <c r="A70" s="211">
        <v>29</v>
      </c>
      <c r="B70" s="211" t="s">
        <v>1002</v>
      </c>
      <c r="C70" s="212" t="s">
        <v>1697</v>
      </c>
      <c r="D70" s="241" t="s">
        <v>764</v>
      </c>
      <c r="E70" s="250">
        <v>3</v>
      </c>
      <c r="F70" s="241">
        <v>10</v>
      </c>
      <c r="G70" s="241">
        <v>18</v>
      </c>
      <c r="H70" s="241">
        <v>13</v>
      </c>
      <c r="I70" s="241">
        <v>10</v>
      </c>
      <c r="J70" s="241">
        <v>39</v>
      </c>
      <c r="K70" s="241">
        <v>90</v>
      </c>
      <c r="L70" s="241">
        <v>36.734693877551024</v>
      </c>
      <c r="M70" s="101">
        <v>2</v>
      </c>
      <c r="N70" s="102"/>
      <c r="O70" s="102"/>
      <c r="P70" s="102"/>
    </row>
    <row r="71" spans="1:19" ht="16.2" customHeight="1">
      <c r="A71" s="211">
        <v>30</v>
      </c>
      <c r="B71" s="211" t="s">
        <v>1004</v>
      </c>
      <c r="C71" s="212" t="s">
        <v>1005</v>
      </c>
      <c r="D71" s="241" t="s">
        <v>775</v>
      </c>
      <c r="E71" s="250">
        <v>2</v>
      </c>
      <c r="F71" s="241">
        <v>8</v>
      </c>
      <c r="G71" s="241">
        <v>12</v>
      </c>
      <c r="H71" s="241">
        <v>15</v>
      </c>
      <c r="I71" s="241">
        <v>12</v>
      </c>
      <c r="J71" s="241">
        <v>39</v>
      </c>
      <c r="K71" s="241">
        <v>86</v>
      </c>
      <c r="L71" s="241">
        <v>35.102040816326529</v>
      </c>
      <c r="M71" s="101">
        <v>2</v>
      </c>
      <c r="N71" s="102"/>
      <c r="O71" s="102"/>
      <c r="P71" s="102"/>
    </row>
    <row r="72" spans="1:19" ht="16.2" customHeight="1">
      <c r="A72" s="211">
        <v>31</v>
      </c>
      <c r="B72" s="211" t="s">
        <v>1006</v>
      </c>
      <c r="C72" s="212" t="s">
        <v>1007</v>
      </c>
      <c r="D72" s="241" t="s">
        <v>764</v>
      </c>
      <c r="E72" s="250">
        <v>1</v>
      </c>
      <c r="F72" s="241">
        <v>6</v>
      </c>
      <c r="G72" s="241">
        <v>23</v>
      </c>
      <c r="H72" s="241">
        <v>16</v>
      </c>
      <c r="I72" s="241">
        <v>15</v>
      </c>
      <c r="J72" s="241">
        <v>42</v>
      </c>
      <c r="K72" s="241">
        <v>102</v>
      </c>
      <c r="L72" s="241">
        <v>41.632653061224488</v>
      </c>
      <c r="M72" s="101">
        <v>2</v>
      </c>
      <c r="N72" s="102"/>
      <c r="O72" s="102"/>
      <c r="P72" s="102"/>
    </row>
    <row r="73" spans="1:19" ht="16.2" customHeight="1">
      <c r="A73" s="211">
        <v>32</v>
      </c>
      <c r="B73" s="211" t="s">
        <v>1008</v>
      </c>
      <c r="C73" s="212" t="s">
        <v>1009</v>
      </c>
      <c r="D73" s="241" t="s">
        <v>764</v>
      </c>
      <c r="E73" s="250">
        <v>3</v>
      </c>
      <c r="F73" s="241">
        <v>12</v>
      </c>
      <c r="G73" s="241">
        <v>23</v>
      </c>
      <c r="H73" s="241">
        <v>15</v>
      </c>
      <c r="I73" s="241">
        <v>9</v>
      </c>
      <c r="J73" s="241">
        <v>43</v>
      </c>
      <c r="K73" s="241">
        <v>102</v>
      </c>
      <c r="L73" s="241">
        <v>41.632653061224488</v>
      </c>
      <c r="M73" s="101">
        <v>2</v>
      </c>
      <c r="N73" s="102"/>
      <c r="O73" s="102"/>
      <c r="P73" s="102"/>
    </row>
    <row r="74" spans="1:19" ht="16.2" customHeight="1">
      <c r="A74" s="211">
        <v>33</v>
      </c>
      <c r="B74" s="211" t="s">
        <v>1010</v>
      </c>
      <c r="C74" s="212" t="s">
        <v>1011</v>
      </c>
      <c r="D74" s="241" t="s">
        <v>764</v>
      </c>
      <c r="E74" s="250">
        <v>2</v>
      </c>
      <c r="F74" s="241">
        <v>8</v>
      </c>
      <c r="G74" s="241">
        <v>15</v>
      </c>
      <c r="H74" s="241">
        <v>15</v>
      </c>
      <c r="I74" s="241">
        <v>15</v>
      </c>
      <c r="J74" s="241">
        <v>36</v>
      </c>
      <c r="K74" s="241">
        <v>89</v>
      </c>
      <c r="L74" s="241">
        <v>36.326530612244902</v>
      </c>
      <c r="M74" s="101">
        <v>2</v>
      </c>
      <c r="N74" s="102"/>
      <c r="O74" s="102"/>
      <c r="P74" s="102"/>
    </row>
    <row r="75" spans="1:19" ht="16.2" customHeight="1">
      <c r="A75" s="211">
        <v>34</v>
      </c>
      <c r="B75" s="211" t="s">
        <v>1012</v>
      </c>
      <c r="C75" s="212" t="s">
        <v>1013</v>
      </c>
      <c r="D75" s="241" t="s">
        <v>757</v>
      </c>
      <c r="E75" s="250">
        <v>1</v>
      </c>
      <c r="F75" s="241">
        <v>3</v>
      </c>
      <c r="G75" s="241">
        <v>21</v>
      </c>
      <c r="H75" s="241">
        <v>16</v>
      </c>
      <c r="I75" s="241">
        <v>15</v>
      </c>
      <c r="J75" s="241">
        <v>41</v>
      </c>
      <c r="K75" s="241">
        <v>96</v>
      </c>
      <c r="L75" s="241">
        <v>39.183673469387756</v>
      </c>
      <c r="M75" s="101">
        <v>2</v>
      </c>
      <c r="N75" s="102"/>
      <c r="O75" s="102"/>
      <c r="P75" s="102"/>
    </row>
    <row r="76" spans="1:19" ht="16.2" customHeight="1">
      <c r="A76" s="211">
        <v>35</v>
      </c>
      <c r="B76" s="211" t="s">
        <v>1014</v>
      </c>
      <c r="C76" s="212" t="s">
        <v>1015</v>
      </c>
      <c r="D76" s="241" t="s">
        <v>757</v>
      </c>
      <c r="E76" s="250">
        <v>2</v>
      </c>
      <c r="F76" s="241">
        <v>3</v>
      </c>
      <c r="G76" s="241">
        <v>11</v>
      </c>
      <c r="H76" s="241">
        <v>19</v>
      </c>
      <c r="I76" s="241">
        <v>11</v>
      </c>
      <c r="J76" s="241">
        <v>44</v>
      </c>
      <c r="K76" s="241">
        <v>88</v>
      </c>
      <c r="L76" s="241">
        <v>35.918367346938773</v>
      </c>
      <c r="M76" s="101">
        <v>2</v>
      </c>
      <c r="N76" s="102"/>
      <c r="O76" s="102"/>
      <c r="P76" s="102"/>
      <c r="Q76" s="211">
        <v>37</v>
      </c>
      <c r="R76" s="213" t="s">
        <v>1018</v>
      </c>
      <c r="S76" s="212" t="s">
        <v>1019</v>
      </c>
    </row>
    <row r="77" spans="1:19" ht="16.2" customHeight="1">
      <c r="A77" s="211">
        <v>36</v>
      </c>
      <c r="B77" s="211" t="s">
        <v>1016</v>
      </c>
      <c r="C77" s="212" t="s">
        <v>1017</v>
      </c>
      <c r="D77" s="241" t="s">
        <v>757</v>
      </c>
      <c r="E77" s="250">
        <v>3</v>
      </c>
      <c r="F77" s="241">
        <v>10</v>
      </c>
      <c r="G77" s="241">
        <v>14</v>
      </c>
      <c r="H77" s="241">
        <v>7</v>
      </c>
      <c r="I77" s="241">
        <v>16</v>
      </c>
      <c r="J77" s="241">
        <v>41</v>
      </c>
      <c r="K77" s="241">
        <v>88</v>
      </c>
      <c r="L77" s="241">
        <v>35.918367346938773</v>
      </c>
      <c r="M77" s="101">
        <v>2</v>
      </c>
      <c r="N77" s="102"/>
      <c r="O77" s="102"/>
      <c r="P77" s="102"/>
    </row>
    <row r="78" spans="1:19" ht="18" customHeight="1">
      <c r="B78" s="251"/>
    </row>
    <row r="79" spans="1:19" ht="18" customHeight="1">
      <c r="B79" s="251"/>
    </row>
    <row r="80" spans="1:19" ht="18" customHeight="1">
      <c r="B80" s="251"/>
    </row>
    <row r="81" spans="1:25" ht="18" customHeight="1">
      <c r="B81" s="251"/>
    </row>
    <row r="82" spans="1:25" ht="18" customHeight="1">
      <c r="B82" s="251"/>
    </row>
    <row r="83" spans="1:25" s="278" customFormat="1" ht="18" customHeight="1">
      <c r="A83" s="280" t="s">
        <v>1638</v>
      </c>
      <c r="B83" s="279"/>
      <c r="D83" s="281"/>
      <c r="E83" s="282"/>
      <c r="F83" s="281"/>
      <c r="G83" s="281"/>
      <c r="H83" s="281"/>
      <c r="I83" s="281"/>
      <c r="J83" s="281"/>
      <c r="K83" s="281"/>
      <c r="L83" s="281"/>
      <c r="M83" s="279"/>
    </row>
    <row r="84" spans="1:25" s="249" customFormat="1" ht="18" customHeight="1">
      <c r="A84" s="200" t="s">
        <v>1</v>
      </c>
      <c r="B84" s="231" t="s">
        <v>2</v>
      </c>
      <c r="C84" s="200" t="s">
        <v>727</v>
      </c>
      <c r="D84" s="247" t="s">
        <v>728</v>
      </c>
      <c r="E84" s="248" t="s">
        <v>918</v>
      </c>
      <c r="F84" s="247" t="s">
        <v>919</v>
      </c>
      <c r="G84" s="247" t="s">
        <v>920</v>
      </c>
      <c r="H84" s="247" t="s">
        <v>921</v>
      </c>
      <c r="I84" s="247" t="s">
        <v>922</v>
      </c>
      <c r="J84" s="247" t="s">
        <v>923</v>
      </c>
      <c r="K84" s="247" t="s">
        <v>924</v>
      </c>
      <c r="L84" s="247" t="s">
        <v>925</v>
      </c>
      <c r="M84" s="249" t="s">
        <v>926</v>
      </c>
      <c r="N84" s="247"/>
      <c r="O84" s="247"/>
      <c r="P84" s="247" t="str">
        <f>P41</f>
        <v>ลงชื่อเข้าสอบ</v>
      </c>
      <c r="Q84" s="247"/>
      <c r="R84" s="247"/>
      <c r="S84" s="247"/>
      <c r="T84" s="247"/>
      <c r="U84" s="247"/>
      <c r="V84" s="247"/>
      <c r="W84" s="247"/>
      <c r="X84" s="247"/>
      <c r="Y84" s="247"/>
    </row>
    <row r="85" spans="1:25" ht="18" customHeight="1">
      <c r="A85" s="211">
        <v>1</v>
      </c>
      <c r="B85" s="213" t="s">
        <v>151</v>
      </c>
      <c r="C85" s="212" t="s">
        <v>1021</v>
      </c>
      <c r="D85" s="241" t="s">
        <v>928</v>
      </c>
      <c r="E85" s="250"/>
      <c r="F85" s="241"/>
      <c r="G85" s="241"/>
      <c r="H85" s="241"/>
      <c r="I85" s="241"/>
      <c r="J85" s="241"/>
      <c r="K85" s="241"/>
      <c r="L85" s="241"/>
      <c r="M85" s="101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</row>
    <row r="86" spans="1:25" ht="18" customHeight="1">
      <c r="A86" s="211">
        <v>2</v>
      </c>
      <c r="B86" s="211" t="s">
        <v>153</v>
      </c>
      <c r="C86" s="212" t="s">
        <v>1022</v>
      </c>
      <c r="D86" s="241" t="s">
        <v>928</v>
      </c>
      <c r="E86" s="250">
        <v>1</v>
      </c>
      <c r="F86" s="241">
        <v>8</v>
      </c>
      <c r="G86" s="241">
        <v>6</v>
      </c>
      <c r="H86" s="241">
        <v>13</v>
      </c>
      <c r="I86" s="241">
        <v>6</v>
      </c>
      <c r="J86" s="241">
        <v>24</v>
      </c>
      <c r="K86" s="241">
        <v>57</v>
      </c>
      <c r="L86" s="241">
        <v>23.26530612244898</v>
      </c>
      <c r="M86" s="101">
        <v>3</v>
      </c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</row>
    <row r="87" spans="1:25" ht="18" customHeight="1">
      <c r="A87" s="211">
        <v>3</v>
      </c>
      <c r="B87" s="211" t="s">
        <v>157</v>
      </c>
      <c r="C87" s="212" t="s">
        <v>1020</v>
      </c>
      <c r="D87" s="241"/>
      <c r="E87" s="250"/>
      <c r="F87" s="241"/>
      <c r="G87" s="241"/>
      <c r="H87" s="241"/>
      <c r="I87" s="241"/>
      <c r="J87" s="241"/>
      <c r="K87" s="241"/>
      <c r="L87" s="241"/>
      <c r="M87" s="101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</row>
    <row r="88" spans="1:25" ht="18" customHeight="1">
      <c r="A88" s="211">
        <v>4</v>
      </c>
      <c r="B88" s="211" t="s">
        <v>177</v>
      </c>
      <c r="C88" s="212" t="s">
        <v>1023</v>
      </c>
      <c r="D88" s="241" t="s">
        <v>928</v>
      </c>
      <c r="E88" s="250">
        <v>1</v>
      </c>
      <c r="F88" s="241">
        <v>9</v>
      </c>
      <c r="G88" s="241">
        <v>21</v>
      </c>
      <c r="H88" s="241">
        <v>8</v>
      </c>
      <c r="I88" s="241">
        <v>12</v>
      </c>
      <c r="J88" s="241">
        <v>34</v>
      </c>
      <c r="K88" s="241">
        <v>84</v>
      </c>
      <c r="L88" s="241">
        <v>34.285714285714285</v>
      </c>
      <c r="M88" s="101">
        <v>3</v>
      </c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</row>
    <row r="89" spans="1:25" ht="18" customHeight="1">
      <c r="A89" s="211">
        <v>5</v>
      </c>
      <c r="B89" s="211" t="s">
        <v>178</v>
      </c>
      <c r="C89" s="212" t="s">
        <v>1024</v>
      </c>
      <c r="D89" s="241" t="s">
        <v>928</v>
      </c>
      <c r="E89" s="250">
        <v>2</v>
      </c>
      <c r="F89" s="241">
        <v>8</v>
      </c>
      <c r="G89" s="241">
        <v>10</v>
      </c>
      <c r="H89" s="241">
        <v>7</v>
      </c>
      <c r="I89" s="241">
        <v>10</v>
      </c>
      <c r="J89" s="241">
        <v>25</v>
      </c>
      <c r="K89" s="241">
        <v>60</v>
      </c>
      <c r="L89" s="241">
        <v>24.489795918367346</v>
      </c>
      <c r="M89" s="101">
        <v>3</v>
      </c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</row>
    <row r="90" spans="1:25" ht="18" customHeight="1">
      <c r="A90" s="211">
        <v>6</v>
      </c>
      <c r="B90" s="211" t="s">
        <v>179</v>
      </c>
      <c r="C90" s="212" t="s">
        <v>1025</v>
      </c>
      <c r="D90" s="241" t="s">
        <v>928</v>
      </c>
      <c r="E90" s="250">
        <v>3</v>
      </c>
      <c r="F90" s="241">
        <v>7</v>
      </c>
      <c r="G90" s="241">
        <v>20</v>
      </c>
      <c r="H90" s="241">
        <v>15</v>
      </c>
      <c r="I90" s="241">
        <v>14</v>
      </c>
      <c r="J90" s="241">
        <v>38</v>
      </c>
      <c r="K90" s="241">
        <v>94</v>
      </c>
      <c r="L90" s="241">
        <v>38.367346938775512</v>
      </c>
      <c r="M90" s="101">
        <v>3</v>
      </c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</row>
    <row r="91" spans="1:25" ht="18" customHeight="1">
      <c r="A91" s="211">
        <v>7</v>
      </c>
      <c r="B91" s="211" t="s">
        <v>182</v>
      </c>
      <c r="C91" s="212" t="s">
        <v>1026</v>
      </c>
      <c r="D91" s="241" t="s">
        <v>928</v>
      </c>
      <c r="E91" s="250">
        <v>2</v>
      </c>
      <c r="F91" s="241">
        <v>11</v>
      </c>
      <c r="G91" s="241">
        <v>14</v>
      </c>
      <c r="H91" s="241">
        <v>10</v>
      </c>
      <c r="I91" s="241">
        <v>14</v>
      </c>
      <c r="J91" s="241">
        <v>41</v>
      </c>
      <c r="K91" s="241">
        <v>90</v>
      </c>
      <c r="L91" s="241">
        <v>36.734693877551024</v>
      </c>
      <c r="M91" s="101">
        <v>3</v>
      </c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</row>
    <row r="92" spans="1:25" ht="18" customHeight="1">
      <c r="A92" s="211">
        <v>8</v>
      </c>
      <c r="B92" s="213" t="s">
        <v>1068</v>
      </c>
      <c r="C92" s="212" t="s">
        <v>1067</v>
      </c>
      <c r="D92" s="241"/>
      <c r="E92" s="250"/>
      <c r="F92" s="241"/>
      <c r="G92" s="241"/>
      <c r="H92" s="241"/>
      <c r="I92" s="241"/>
      <c r="J92" s="241"/>
      <c r="K92" s="241"/>
      <c r="L92" s="241"/>
      <c r="M92" s="101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</row>
    <row r="93" spans="1:25" ht="18" customHeight="1">
      <c r="A93" s="211">
        <v>9</v>
      </c>
      <c r="B93" s="211" t="s">
        <v>199</v>
      </c>
      <c r="C93" s="212" t="s">
        <v>1027</v>
      </c>
      <c r="D93" s="241" t="s">
        <v>928</v>
      </c>
      <c r="E93" s="250">
        <v>2</v>
      </c>
      <c r="F93" s="241">
        <v>13</v>
      </c>
      <c r="G93" s="241">
        <v>11</v>
      </c>
      <c r="H93" s="241">
        <v>5</v>
      </c>
      <c r="I93" s="241">
        <v>11</v>
      </c>
      <c r="J93" s="241">
        <v>34</v>
      </c>
      <c r="K93" s="241">
        <v>74</v>
      </c>
      <c r="L93" s="241">
        <v>30.204081632653061</v>
      </c>
      <c r="M93" s="101">
        <v>3</v>
      </c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</row>
    <row r="94" spans="1:25" ht="18" customHeight="1">
      <c r="A94" s="211">
        <v>10</v>
      </c>
      <c r="B94" s="211" t="s">
        <v>159</v>
      </c>
      <c r="C94" s="212" t="s">
        <v>1028</v>
      </c>
      <c r="D94" s="241" t="s">
        <v>928</v>
      </c>
      <c r="E94" s="250">
        <v>1</v>
      </c>
      <c r="F94" s="241">
        <v>11</v>
      </c>
      <c r="G94" s="241">
        <v>19</v>
      </c>
      <c r="H94" s="241">
        <v>16</v>
      </c>
      <c r="I94" s="241">
        <v>11</v>
      </c>
      <c r="J94" s="241">
        <v>42</v>
      </c>
      <c r="K94" s="241">
        <v>99</v>
      </c>
      <c r="L94" s="241">
        <v>40.408163265306122</v>
      </c>
      <c r="M94" s="101">
        <v>3</v>
      </c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</row>
    <row r="95" spans="1:25" ht="18" customHeight="1">
      <c r="A95" s="211">
        <v>11</v>
      </c>
      <c r="B95" s="211" t="s">
        <v>1029</v>
      </c>
      <c r="C95" s="212" t="s">
        <v>1030</v>
      </c>
      <c r="D95" s="241" t="s">
        <v>757</v>
      </c>
      <c r="E95" s="250">
        <v>2</v>
      </c>
      <c r="F95" s="241">
        <v>8</v>
      </c>
      <c r="G95" s="241">
        <v>12</v>
      </c>
      <c r="H95" s="241">
        <v>16</v>
      </c>
      <c r="I95" s="241">
        <v>12</v>
      </c>
      <c r="J95" s="241">
        <v>35</v>
      </c>
      <c r="K95" s="241">
        <v>83</v>
      </c>
      <c r="L95" s="241">
        <v>33.877551020408163</v>
      </c>
      <c r="M95" s="101">
        <v>3</v>
      </c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</row>
    <row r="96" spans="1:25" ht="18" customHeight="1">
      <c r="A96" s="211">
        <v>12</v>
      </c>
      <c r="B96" s="211" t="s">
        <v>1031</v>
      </c>
      <c r="C96" s="212" t="s">
        <v>1032</v>
      </c>
      <c r="D96" s="241" t="s">
        <v>1033</v>
      </c>
      <c r="E96" s="250">
        <v>2</v>
      </c>
      <c r="F96" s="241">
        <v>9</v>
      </c>
      <c r="G96" s="241">
        <v>10</v>
      </c>
      <c r="H96" s="241">
        <v>8</v>
      </c>
      <c r="I96" s="241">
        <v>10</v>
      </c>
      <c r="J96" s="241">
        <v>38</v>
      </c>
      <c r="K96" s="241">
        <v>75</v>
      </c>
      <c r="L96" s="241">
        <v>30.612244897959183</v>
      </c>
      <c r="M96" s="101">
        <v>3</v>
      </c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</row>
    <row r="97" spans="1:25" ht="18" customHeight="1">
      <c r="A97" s="211">
        <v>13</v>
      </c>
      <c r="B97" s="211" t="s">
        <v>1034</v>
      </c>
      <c r="C97" s="212" t="s">
        <v>1035</v>
      </c>
      <c r="D97" s="241" t="s">
        <v>988</v>
      </c>
      <c r="E97" s="250">
        <v>3</v>
      </c>
      <c r="F97" s="241">
        <v>10</v>
      </c>
      <c r="G97" s="241">
        <v>15</v>
      </c>
      <c r="H97" s="241">
        <v>7</v>
      </c>
      <c r="I97" s="241">
        <v>9</v>
      </c>
      <c r="J97" s="241">
        <v>27</v>
      </c>
      <c r="K97" s="241">
        <v>68</v>
      </c>
      <c r="L97" s="241">
        <v>27.755102040816325</v>
      </c>
      <c r="M97" s="101">
        <v>3</v>
      </c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</row>
    <row r="98" spans="1:25" ht="18" customHeight="1">
      <c r="A98" s="211">
        <v>14</v>
      </c>
      <c r="B98" s="211" t="s">
        <v>161</v>
      </c>
      <c r="C98" s="212" t="s">
        <v>1036</v>
      </c>
      <c r="D98" s="241" t="s">
        <v>928</v>
      </c>
      <c r="E98" s="250">
        <v>1</v>
      </c>
      <c r="F98" s="241">
        <v>9</v>
      </c>
      <c r="G98" s="241">
        <v>23</v>
      </c>
      <c r="H98" s="241">
        <v>12</v>
      </c>
      <c r="I98" s="241">
        <v>12</v>
      </c>
      <c r="J98" s="241">
        <v>46</v>
      </c>
      <c r="K98" s="241">
        <v>102</v>
      </c>
      <c r="L98" s="241">
        <v>41.632653061224488</v>
      </c>
      <c r="M98" s="101">
        <v>3</v>
      </c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</row>
    <row r="99" spans="1:25" ht="18" customHeight="1">
      <c r="A99" s="211">
        <v>15</v>
      </c>
      <c r="B99" s="211" t="s">
        <v>165</v>
      </c>
      <c r="C99" s="212" t="s">
        <v>1037</v>
      </c>
      <c r="D99" s="241" t="s">
        <v>928</v>
      </c>
      <c r="E99" s="250">
        <v>1</v>
      </c>
      <c r="F99" s="241">
        <v>13</v>
      </c>
      <c r="G99" s="241">
        <v>27</v>
      </c>
      <c r="H99" s="241">
        <v>18</v>
      </c>
      <c r="I99" s="241">
        <v>13</v>
      </c>
      <c r="J99" s="241">
        <v>52</v>
      </c>
      <c r="K99" s="241">
        <v>123</v>
      </c>
      <c r="L99" s="241">
        <v>50.204081632653065</v>
      </c>
      <c r="M99" s="101">
        <v>3</v>
      </c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</row>
    <row r="100" spans="1:25" ht="18" customHeight="1">
      <c r="A100" s="211">
        <v>16</v>
      </c>
      <c r="B100" s="211" t="s">
        <v>187</v>
      </c>
      <c r="C100" s="212" t="s">
        <v>1038</v>
      </c>
      <c r="D100" s="241" t="s">
        <v>928</v>
      </c>
      <c r="E100" s="250">
        <v>2</v>
      </c>
      <c r="F100" s="241">
        <v>7</v>
      </c>
      <c r="G100" s="241">
        <v>13</v>
      </c>
      <c r="H100" s="241">
        <v>13</v>
      </c>
      <c r="I100" s="241">
        <v>13</v>
      </c>
      <c r="J100" s="241">
        <v>33</v>
      </c>
      <c r="K100" s="241">
        <v>79</v>
      </c>
      <c r="L100" s="241">
        <v>32.244897959183675</v>
      </c>
      <c r="M100" s="101">
        <v>3</v>
      </c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</row>
    <row r="101" spans="1:25" ht="18" customHeight="1">
      <c r="A101" s="211">
        <v>17</v>
      </c>
      <c r="B101" s="211" t="s">
        <v>188</v>
      </c>
      <c r="C101" s="212" t="s">
        <v>953</v>
      </c>
      <c r="D101" s="241" t="s">
        <v>928</v>
      </c>
      <c r="E101" s="250">
        <v>3</v>
      </c>
      <c r="F101" s="241">
        <v>13</v>
      </c>
      <c r="G101" s="241">
        <v>16</v>
      </c>
      <c r="H101" s="241">
        <v>14</v>
      </c>
      <c r="I101" s="241">
        <v>9</v>
      </c>
      <c r="J101" s="241">
        <v>42</v>
      </c>
      <c r="K101" s="241">
        <v>94</v>
      </c>
      <c r="L101" s="241">
        <v>38.367346938775512</v>
      </c>
      <c r="M101" s="101">
        <v>3</v>
      </c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</row>
    <row r="102" spans="1:25" ht="18" customHeight="1">
      <c r="A102" s="211">
        <v>18</v>
      </c>
      <c r="B102" s="211" t="s">
        <v>189</v>
      </c>
      <c r="C102" s="212" t="s">
        <v>1039</v>
      </c>
      <c r="D102" s="241" t="s">
        <v>928</v>
      </c>
      <c r="E102" s="250">
        <v>2</v>
      </c>
      <c r="F102" s="241">
        <v>7</v>
      </c>
      <c r="G102" s="241">
        <v>8</v>
      </c>
      <c r="H102" s="241">
        <v>13</v>
      </c>
      <c r="I102" s="241">
        <v>8</v>
      </c>
      <c r="J102" s="241">
        <v>36</v>
      </c>
      <c r="K102" s="241">
        <v>72</v>
      </c>
      <c r="L102" s="241">
        <v>29.387755102040821</v>
      </c>
      <c r="M102" s="101">
        <v>3</v>
      </c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</row>
    <row r="103" spans="1:25" ht="18" customHeight="1">
      <c r="A103" s="211">
        <v>19</v>
      </c>
      <c r="B103" s="211" t="s">
        <v>192</v>
      </c>
      <c r="C103" s="212" t="s">
        <v>1040</v>
      </c>
      <c r="D103" s="241" t="s">
        <v>928</v>
      </c>
      <c r="E103" s="250">
        <v>2</v>
      </c>
      <c r="F103" s="241">
        <v>10</v>
      </c>
      <c r="G103" s="241">
        <v>13</v>
      </c>
      <c r="H103" s="241">
        <v>9</v>
      </c>
      <c r="I103" s="241">
        <v>13</v>
      </c>
      <c r="J103" s="241">
        <v>32</v>
      </c>
      <c r="K103" s="241">
        <v>77</v>
      </c>
      <c r="L103" s="241">
        <v>31.428571428571427</v>
      </c>
      <c r="M103" s="101">
        <v>3</v>
      </c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</row>
    <row r="104" spans="1:25" ht="18" customHeight="1">
      <c r="A104" s="211">
        <v>20</v>
      </c>
      <c r="B104" s="211" t="s">
        <v>207</v>
      </c>
      <c r="C104" s="212" t="s">
        <v>1041</v>
      </c>
      <c r="D104" s="241" t="s">
        <v>928</v>
      </c>
      <c r="E104" s="250">
        <v>2</v>
      </c>
      <c r="F104" s="241">
        <v>11</v>
      </c>
      <c r="G104" s="241">
        <v>14</v>
      </c>
      <c r="H104" s="241">
        <v>16</v>
      </c>
      <c r="I104" s="241">
        <v>14</v>
      </c>
      <c r="J104" s="241">
        <v>40</v>
      </c>
      <c r="K104" s="241">
        <v>95</v>
      </c>
      <c r="L104" s="241">
        <v>38.775510204081634</v>
      </c>
      <c r="M104" s="101">
        <v>3</v>
      </c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</row>
    <row r="105" spans="1:25" ht="18" customHeight="1">
      <c r="A105" s="211">
        <v>21</v>
      </c>
      <c r="B105" s="211" t="s">
        <v>208</v>
      </c>
      <c r="C105" s="212" t="s">
        <v>1042</v>
      </c>
      <c r="D105" s="241" t="s">
        <v>928</v>
      </c>
      <c r="E105" s="250">
        <v>3</v>
      </c>
      <c r="F105" s="241">
        <v>11</v>
      </c>
      <c r="G105" s="241">
        <v>13</v>
      </c>
      <c r="H105" s="241">
        <v>10</v>
      </c>
      <c r="I105" s="241">
        <v>8</v>
      </c>
      <c r="J105" s="241">
        <v>28</v>
      </c>
      <c r="K105" s="241">
        <v>70</v>
      </c>
      <c r="L105" s="241">
        <v>28.571428571428569</v>
      </c>
      <c r="M105" s="101">
        <v>3</v>
      </c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</row>
    <row r="106" spans="1:25" ht="18" customHeight="1">
      <c r="A106" s="211">
        <v>22</v>
      </c>
      <c r="B106" s="213" t="s">
        <v>210</v>
      </c>
      <c r="C106" s="212" t="s">
        <v>1043</v>
      </c>
      <c r="D106" s="241" t="s">
        <v>928</v>
      </c>
      <c r="E106" s="250"/>
      <c r="F106" s="241"/>
      <c r="G106" s="241"/>
      <c r="H106" s="241"/>
      <c r="I106" s="241"/>
      <c r="J106" s="241"/>
      <c r="K106" s="241"/>
      <c r="L106" s="241"/>
      <c r="M106" s="101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</row>
    <row r="107" spans="1:25" ht="18" customHeight="1">
      <c r="A107" s="211">
        <v>23</v>
      </c>
      <c r="B107" s="211" t="s">
        <v>215</v>
      </c>
      <c r="C107" s="212" t="s">
        <v>1044</v>
      </c>
      <c r="D107" s="241" t="s">
        <v>928</v>
      </c>
      <c r="E107" s="250">
        <v>1</v>
      </c>
      <c r="F107" s="241">
        <v>13</v>
      </c>
      <c r="G107" s="241">
        <v>7</v>
      </c>
      <c r="H107" s="241">
        <v>6</v>
      </c>
      <c r="I107" s="241">
        <v>12</v>
      </c>
      <c r="J107" s="241">
        <v>37</v>
      </c>
      <c r="K107" s="241">
        <v>75</v>
      </c>
      <c r="L107" s="241">
        <v>30.612244897959183</v>
      </c>
      <c r="M107" s="101">
        <v>3</v>
      </c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</row>
    <row r="108" spans="1:25" ht="18" customHeight="1">
      <c r="A108" s="211">
        <v>24</v>
      </c>
      <c r="B108" s="211" t="s">
        <v>197</v>
      </c>
      <c r="C108" s="212" t="s">
        <v>719</v>
      </c>
      <c r="D108" s="241" t="s">
        <v>928</v>
      </c>
      <c r="E108" s="250">
        <v>3</v>
      </c>
      <c r="F108" s="241">
        <v>10</v>
      </c>
      <c r="G108" s="241">
        <v>12</v>
      </c>
      <c r="H108" s="241">
        <v>13</v>
      </c>
      <c r="I108" s="241">
        <v>11</v>
      </c>
      <c r="J108" s="241">
        <v>30</v>
      </c>
      <c r="K108" s="241">
        <v>76</v>
      </c>
      <c r="L108" s="241">
        <v>31.020408163265305</v>
      </c>
      <c r="M108" s="101">
        <v>3</v>
      </c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</row>
    <row r="109" spans="1:25" ht="18" customHeight="1">
      <c r="A109" s="211">
        <v>25</v>
      </c>
      <c r="B109" s="211" t="s">
        <v>1047</v>
      </c>
      <c r="C109" s="212" t="s">
        <v>1048</v>
      </c>
      <c r="D109" s="241" t="s">
        <v>775</v>
      </c>
      <c r="E109" s="250">
        <v>2</v>
      </c>
      <c r="F109" s="241">
        <v>11</v>
      </c>
      <c r="G109" s="241">
        <v>15</v>
      </c>
      <c r="H109" s="241">
        <v>9</v>
      </c>
      <c r="I109" s="241">
        <v>15</v>
      </c>
      <c r="J109" s="241">
        <v>32</v>
      </c>
      <c r="K109" s="241">
        <v>82</v>
      </c>
      <c r="L109" s="241">
        <v>33.469387755102041</v>
      </c>
      <c r="M109" s="101">
        <v>3</v>
      </c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</row>
    <row r="110" spans="1:25" ht="18" customHeight="1">
      <c r="A110" s="212"/>
      <c r="B110" s="211"/>
      <c r="C110" s="21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</row>
    <row r="112" spans="1:25">
      <c r="R112" s="211" t="s">
        <v>1045</v>
      </c>
      <c r="S112" s="212" t="s">
        <v>1046</v>
      </c>
    </row>
  </sheetData>
  <pageMargins left="0.7" right="0.7" top="0.75" bottom="0.75" header="0.3" footer="0.3"/>
  <pageSetup paperSize="9" orientation="portrait" r:id="rId1"/>
  <headerFooter>
    <oddHeader>&amp;C&amp;"TH Sarabun New,ตัวหนา"&amp;18รายชื่อนักเรียนโรงเรียนเชียงม่วนวิทยาคม ภาคเรียนที่ 1 ปีการศึกษา 2562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0"/>
  <sheetViews>
    <sheetView view="pageLayout" zoomScaleNormal="100" workbookViewId="0">
      <selection activeCell="D75" sqref="D75"/>
    </sheetView>
  </sheetViews>
  <sheetFormatPr defaultColWidth="9" defaultRowHeight="20.25" customHeight="1"/>
  <cols>
    <col min="1" max="1" width="3.8984375" style="227" customWidth="1"/>
    <col min="2" max="2" width="8.8984375" style="236" customWidth="1"/>
    <col min="3" max="3" width="23.3984375" style="197" customWidth="1"/>
    <col min="4" max="4" width="38.5" style="216" customWidth="1"/>
    <col min="5" max="16384" width="9" style="216"/>
  </cols>
  <sheetData>
    <row r="1" spans="1:4" ht="20.25" customHeight="1">
      <c r="A1" s="283" t="s">
        <v>407</v>
      </c>
      <c r="B1" s="215"/>
      <c r="C1" s="215"/>
    </row>
    <row r="2" spans="1:4" ht="20.25" customHeight="1">
      <c r="A2" s="217" t="s">
        <v>1</v>
      </c>
      <c r="B2" s="218" t="s">
        <v>2</v>
      </c>
      <c r="C2" s="200" t="s">
        <v>3</v>
      </c>
      <c r="D2" s="219" t="s">
        <v>1733</v>
      </c>
    </row>
    <row r="3" spans="1:4" ht="20.25" customHeight="1">
      <c r="A3" s="220" t="s">
        <v>678</v>
      </c>
      <c r="B3" s="213" t="s">
        <v>297</v>
      </c>
      <c r="C3" s="196" t="s">
        <v>298</v>
      </c>
      <c r="D3" s="221"/>
    </row>
    <row r="4" spans="1:4" ht="20.25" customHeight="1">
      <c r="A4" s="220" t="s">
        <v>679</v>
      </c>
      <c r="B4" s="213" t="s">
        <v>299</v>
      </c>
      <c r="C4" s="196" t="s">
        <v>580</v>
      </c>
      <c r="D4" s="221"/>
    </row>
    <row r="5" spans="1:4" ht="20.25" customHeight="1">
      <c r="A5" s="220" t="s">
        <v>680</v>
      </c>
      <c r="B5" s="213" t="s">
        <v>336</v>
      </c>
      <c r="C5" s="222" t="s">
        <v>337</v>
      </c>
      <c r="D5" s="221"/>
    </row>
    <row r="6" spans="1:4" ht="20.25" customHeight="1">
      <c r="A6" s="220" t="s">
        <v>681</v>
      </c>
      <c r="B6" s="213" t="s">
        <v>300</v>
      </c>
      <c r="C6" s="196" t="s">
        <v>301</v>
      </c>
      <c r="D6" s="221"/>
    </row>
    <row r="7" spans="1:4" ht="20.25" customHeight="1">
      <c r="A7" s="220" t="s">
        <v>682</v>
      </c>
      <c r="B7" s="213" t="s">
        <v>302</v>
      </c>
      <c r="C7" s="196" t="s">
        <v>303</v>
      </c>
      <c r="D7" s="221"/>
    </row>
    <row r="8" spans="1:4" ht="20.25" customHeight="1">
      <c r="A8" s="220" t="s">
        <v>683</v>
      </c>
      <c r="B8" s="213" t="s">
        <v>304</v>
      </c>
      <c r="C8" s="196" t="s">
        <v>305</v>
      </c>
      <c r="D8" s="221"/>
    </row>
    <row r="9" spans="1:4" ht="20.25" customHeight="1">
      <c r="A9" s="220" t="s">
        <v>684</v>
      </c>
      <c r="B9" s="213" t="s">
        <v>306</v>
      </c>
      <c r="C9" s="196" t="s">
        <v>581</v>
      </c>
      <c r="D9" s="221"/>
    </row>
    <row r="10" spans="1:4" ht="20.25" customHeight="1">
      <c r="A10" s="220" t="s">
        <v>685</v>
      </c>
      <c r="B10" s="213" t="s">
        <v>307</v>
      </c>
      <c r="C10" s="196" t="s">
        <v>308</v>
      </c>
      <c r="D10" s="221"/>
    </row>
    <row r="11" spans="1:4" ht="20.25" customHeight="1">
      <c r="A11" s="220" t="s">
        <v>686</v>
      </c>
      <c r="B11" s="213" t="s">
        <v>309</v>
      </c>
      <c r="C11" s="196" t="s">
        <v>310</v>
      </c>
      <c r="D11" s="221"/>
    </row>
    <row r="12" spans="1:4" ht="20.25" customHeight="1">
      <c r="A12" s="220" t="s">
        <v>687</v>
      </c>
      <c r="B12" s="213" t="s">
        <v>311</v>
      </c>
      <c r="C12" s="196" t="s">
        <v>312</v>
      </c>
      <c r="D12" s="221"/>
    </row>
    <row r="13" spans="1:4" ht="20.25" customHeight="1">
      <c r="A13" s="220" t="s">
        <v>688</v>
      </c>
      <c r="B13" s="213" t="s">
        <v>582</v>
      </c>
      <c r="C13" s="196" t="s">
        <v>583</v>
      </c>
      <c r="D13" s="221"/>
    </row>
    <row r="14" spans="1:4" ht="20.25" customHeight="1">
      <c r="A14" s="220" t="s">
        <v>689</v>
      </c>
      <c r="B14" s="213" t="s">
        <v>313</v>
      </c>
      <c r="C14" s="196" t="s">
        <v>584</v>
      </c>
      <c r="D14" s="221"/>
    </row>
    <row r="15" spans="1:4" ht="20.25" customHeight="1">
      <c r="A15" s="220" t="s">
        <v>690</v>
      </c>
      <c r="B15" s="213" t="s">
        <v>314</v>
      </c>
      <c r="C15" s="196" t="s">
        <v>585</v>
      </c>
      <c r="D15" s="221"/>
    </row>
    <row r="16" spans="1:4" ht="20.25" customHeight="1">
      <c r="A16" s="220" t="s">
        <v>691</v>
      </c>
      <c r="B16" s="213" t="s">
        <v>315</v>
      </c>
      <c r="C16" s="196" t="s">
        <v>586</v>
      </c>
      <c r="D16" s="221"/>
    </row>
    <row r="17" spans="1:4" ht="20.25" customHeight="1">
      <c r="A17" s="220" t="s">
        <v>693</v>
      </c>
      <c r="B17" s="213" t="s">
        <v>316</v>
      </c>
      <c r="C17" s="196" t="s">
        <v>587</v>
      </c>
      <c r="D17" s="221"/>
    </row>
    <row r="18" spans="1:4" ht="20.25" customHeight="1">
      <c r="A18" s="220" t="s">
        <v>694</v>
      </c>
      <c r="B18" s="213" t="s">
        <v>318</v>
      </c>
      <c r="C18" s="196" t="s">
        <v>588</v>
      </c>
      <c r="D18" s="221"/>
    </row>
    <row r="19" spans="1:4" ht="20.25" customHeight="1">
      <c r="A19" s="220" t="s">
        <v>695</v>
      </c>
      <c r="B19" s="213" t="s">
        <v>319</v>
      </c>
      <c r="C19" s="196" t="s">
        <v>589</v>
      </c>
      <c r="D19" s="221"/>
    </row>
    <row r="20" spans="1:4" ht="20.25" customHeight="1">
      <c r="A20" s="220" t="s">
        <v>696</v>
      </c>
      <c r="B20" s="213" t="s">
        <v>320</v>
      </c>
      <c r="C20" s="196" t="s">
        <v>590</v>
      </c>
      <c r="D20" s="221"/>
    </row>
    <row r="21" spans="1:4" ht="20.25" customHeight="1">
      <c r="A21" s="220" t="s">
        <v>697</v>
      </c>
      <c r="B21" s="213" t="s">
        <v>321</v>
      </c>
      <c r="C21" s="196" t="s">
        <v>591</v>
      </c>
      <c r="D21" s="221"/>
    </row>
    <row r="22" spans="1:4" ht="20.25" customHeight="1">
      <c r="A22" s="220" t="s">
        <v>698</v>
      </c>
      <c r="B22" s="213" t="s">
        <v>322</v>
      </c>
      <c r="C22" s="196" t="s">
        <v>592</v>
      </c>
      <c r="D22" s="221"/>
    </row>
    <row r="23" spans="1:4" ht="20.25" customHeight="1">
      <c r="A23" s="220" t="s">
        <v>699</v>
      </c>
      <c r="B23" s="213" t="s">
        <v>323</v>
      </c>
      <c r="C23" s="196" t="s">
        <v>593</v>
      </c>
      <c r="D23" s="221"/>
    </row>
    <row r="24" spans="1:4" ht="20.25" customHeight="1">
      <c r="A24" s="220" t="s">
        <v>700</v>
      </c>
      <c r="B24" s="213" t="s">
        <v>324</v>
      </c>
      <c r="C24" s="196" t="s">
        <v>594</v>
      </c>
      <c r="D24" s="221"/>
    </row>
    <row r="25" spans="1:4" ht="20.25" customHeight="1">
      <c r="A25" s="220" t="s">
        <v>701</v>
      </c>
      <c r="B25" s="213" t="s">
        <v>325</v>
      </c>
      <c r="C25" s="196" t="s">
        <v>595</v>
      </c>
      <c r="D25" s="221"/>
    </row>
    <row r="26" spans="1:4" ht="20.25" customHeight="1">
      <c r="A26" s="220" t="s">
        <v>702</v>
      </c>
      <c r="B26" s="213" t="s">
        <v>326</v>
      </c>
      <c r="C26" s="196" t="s">
        <v>596</v>
      </c>
      <c r="D26" s="221"/>
    </row>
    <row r="27" spans="1:4" s="225" customFormat="1" ht="20.25" customHeight="1">
      <c r="A27" s="220" t="s">
        <v>703</v>
      </c>
      <c r="B27" s="223" t="s">
        <v>327</v>
      </c>
      <c r="C27" s="196" t="s">
        <v>597</v>
      </c>
      <c r="D27" s="224"/>
    </row>
    <row r="28" spans="1:4" ht="20.25" customHeight="1">
      <c r="A28" s="220" t="s">
        <v>704</v>
      </c>
      <c r="B28" s="213" t="s">
        <v>328</v>
      </c>
      <c r="C28" s="196" t="s">
        <v>598</v>
      </c>
      <c r="D28" s="221"/>
    </row>
    <row r="29" spans="1:4" ht="20.25" customHeight="1">
      <c r="A29" s="220" t="s">
        <v>705</v>
      </c>
      <c r="B29" s="213" t="s">
        <v>329</v>
      </c>
      <c r="C29" s="212" t="s">
        <v>599</v>
      </c>
      <c r="D29" s="221"/>
    </row>
    <row r="30" spans="1:4" ht="20.25" customHeight="1">
      <c r="A30" s="220" t="s">
        <v>706</v>
      </c>
      <c r="B30" s="213" t="s">
        <v>330</v>
      </c>
      <c r="C30" s="212" t="s">
        <v>600</v>
      </c>
      <c r="D30" s="221"/>
    </row>
    <row r="31" spans="1:4" ht="20.25" customHeight="1">
      <c r="A31" s="220"/>
      <c r="B31" s="213"/>
      <c r="C31" s="212"/>
      <c r="D31" s="221"/>
    </row>
    <row r="32" spans="1:4" ht="20.25" customHeight="1">
      <c r="A32" s="220"/>
      <c r="B32" s="211"/>
      <c r="C32" s="226"/>
      <c r="D32" s="221"/>
    </row>
    <row r="33" spans="1:4" ht="20.25" customHeight="1">
      <c r="A33" s="285"/>
      <c r="B33" s="286"/>
      <c r="C33" s="287"/>
      <c r="D33" s="288"/>
    </row>
    <row r="34" spans="1:4" ht="20.25" customHeight="1">
      <c r="A34" s="285"/>
      <c r="B34" s="286"/>
      <c r="C34" s="287"/>
      <c r="D34" s="288"/>
    </row>
    <row r="35" spans="1:4" ht="20.25" customHeight="1">
      <c r="A35" s="285"/>
      <c r="B35" s="286"/>
      <c r="C35" s="287"/>
      <c r="D35" s="288"/>
    </row>
    <row r="36" spans="1:4" s="284" customFormat="1" ht="20.25" customHeight="1">
      <c r="A36" s="283" t="s">
        <v>408</v>
      </c>
      <c r="B36" s="279"/>
      <c r="C36" s="278"/>
    </row>
    <row r="37" spans="1:4" ht="19.2" customHeight="1">
      <c r="A37" s="217" t="s">
        <v>1</v>
      </c>
      <c r="B37" s="218" t="s">
        <v>2</v>
      </c>
      <c r="C37" s="200" t="s">
        <v>3</v>
      </c>
      <c r="D37" s="219" t="str">
        <f>D2</f>
        <v>ลงชื่อเข้าสอบ</v>
      </c>
    </row>
    <row r="38" spans="1:4" ht="19.2" customHeight="1">
      <c r="A38" s="220" t="s">
        <v>678</v>
      </c>
      <c r="B38" s="213" t="s">
        <v>603</v>
      </c>
      <c r="C38" s="222" t="s">
        <v>604</v>
      </c>
      <c r="D38" s="221"/>
    </row>
    <row r="39" spans="1:4" ht="19.2" customHeight="1">
      <c r="A39" s="220" t="s">
        <v>679</v>
      </c>
      <c r="B39" s="213" t="s">
        <v>605</v>
      </c>
      <c r="C39" s="222" t="s">
        <v>606</v>
      </c>
      <c r="D39" s="221"/>
    </row>
    <row r="40" spans="1:4" ht="19.2" customHeight="1">
      <c r="A40" s="220" t="s">
        <v>680</v>
      </c>
      <c r="B40" s="213" t="s">
        <v>377</v>
      </c>
      <c r="C40" s="228" t="s">
        <v>378</v>
      </c>
      <c r="D40" s="221"/>
    </row>
    <row r="41" spans="1:4" ht="19.2" customHeight="1">
      <c r="A41" s="220" t="s">
        <v>681</v>
      </c>
      <c r="B41" s="213" t="s">
        <v>331</v>
      </c>
      <c r="C41" s="222" t="s">
        <v>721</v>
      </c>
      <c r="D41" s="221"/>
    </row>
    <row r="42" spans="1:4" ht="19.2" customHeight="1">
      <c r="A42" s="220" t="s">
        <v>682</v>
      </c>
      <c r="B42" s="213" t="s">
        <v>332</v>
      </c>
      <c r="C42" s="222" t="s">
        <v>333</v>
      </c>
      <c r="D42" s="221"/>
    </row>
    <row r="43" spans="1:4" ht="19.2" customHeight="1">
      <c r="A43" s="220" t="s">
        <v>683</v>
      </c>
      <c r="B43" s="213" t="s">
        <v>334</v>
      </c>
      <c r="C43" s="222" t="s">
        <v>335</v>
      </c>
      <c r="D43" s="221"/>
    </row>
    <row r="44" spans="1:4" ht="19.2" customHeight="1">
      <c r="A44" s="220" t="s">
        <v>684</v>
      </c>
      <c r="B44" s="213" t="s">
        <v>338</v>
      </c>
      <c r="C44" s="222" t="s">
        <v>339</v>
      </c>
      <c r="D44" s="221"/>
    </row>
    <row r="45" spans="1:4" ht="19.2" customHeight="1">
      <c r="A45" s="220" t="s">
        <v>685</v>
      </c>
      <c r="B45" s="213" t="s">
        <v>340</v>
      </c>
      <c r="C45" s="222" t="s">
        <v>341</v>
      </c>
      <c r="D45" s="221"/>
    </row>
    <row r="46" spans="1:4" ht="19.2" customHeight="1">
      <c r="A46" s="220" t="s">
        <v>686</v>
      </c>
      <c r="B46" s="213" t="s">
        <v>342</v>
      </c>
      <c r="C46" s="222" t="s">
        <v>343</v>
      </c>
      <c r="D46" s="221"/>
    </row>
    <row r="47" spans="1:4" ht="19.2" customHeight="1">
      <c r="A47" s="220" t="s">
        <v>687</v>
      </c>
      <c r="B47" s="213" t="s">
        <v>344</v>
      </c>
      <c r="C47" s="222" t="s">
        <v>345</v>
      </c>
      <c r="D47" s="221"/>
    </row>
    <row r="48" spans="1:4" ht="19.2" customHeight="1">
      <c r="A48" s="220" t="s">
        <v>688</v>
      </c>
      <c r="B48" s="213" t="s">
        <v>346</v>
      </c>
      <c r="C48" s="222" t="s">
        <v>410</v>
      </c>
      <c r="D48" s="221"/>
    </row>
    <row r="49" spans="1:4" ht="19.2" customHeight="1">
      <c r="A49" s="220" t="s">
        <v>689</v>
      </c>
      <c r="B49" s="213" t="s">
        <v>347</v>
      </c>
      <c r="C49" s="222" t="s">
        <v>411</v>
      </c>
      <c r="D49" s="221"/>
    </row>
    <row r="50" spans="1:4" ht="19.2" customHeight="1">
      <c r="A50" s="220" t="s">
        <v>690</v>
      </c>
      <c r="B50" s="213" t="s">
        <v>348</v>
      </c>
      <c r="C50" s="196" t="s">
        <v>412</v>
      </c>
      <c r="D50" s="221"/>
    </row>
    <row r="51" spans="1:4" ht="19.2" customHeight="1">
      <c r="A51" s="220" t="s">
        <v>691</v>
      </c>
      <c r="B51" s="213" t="s">
        <v>349</v>
      </c>
      <c r="C51" s="222" t="s">
        <v>413</v>
      </c>
      <c r="D51" s="221"/>
    </row>
    <row r="52" spans="1:4" ht="19.2" customHeight="1">
      <c r="A52" s="220" t="s">
        <v>693</v>
      </c>
      <c r="B52" s="213" t="s">
        <v>350</v>
      </c>
      <c r="C52" s="222" t="s">
        <v>414</v>
      </c>
      <c r="D52" s="221"/>
    </row>
    <row r="53" spans="1:4" ht="19.2" customHeight="1">
      <c r="A53" s="220" t="s">
        <v>694</v>
      </c>
      <c r="B53" s="223" t="s">
        <v>351</v>
      </c>
      <c r="C53" s="222" t="s">
        <v>415</v>
      </c>
      <c r="D53" s="221"/>
    </row>
    <row r="54" spans="1:4" ht="19.2" customHeight="1">
      <c r="A54" s="220" t="s">
        <v>695</v>
      </c>
      <c r="B54" s="213" t="s">
        <v>352</v>
      </c>
      <c r="C54" s="222" t="s">
        <v>416</v>
      </c>
      <c r="D54" s="221"/>
    </row>
    <row r="55" spans="1:4" ht="19.2" customHeight="1">
      <c r="A55" s="220" t="s">
        <v>696</v>
      </c>
      <c r="B55" s="223" t="s">
        <v>317</v>
      </c>
      <c r="C55" s="222" t="s">
        <v>607</v>
      </c>
      <c r="D55" s="221"/>
    </row>
    <row r="56" spans="1:4" ht="19.2" customHeight="1">
      <c r="A56" s="220" t="s">
        <v>697</v>
      </c>
      <c r="B56" s="213" t="s">
        <v>353</v>
      </c>
      <c r="C56" s="196" t="s">
        <v>417</v>
      </c>
      <c r="D56" s="221"/>
    </row>
    <row r="57" spans="1:4" ht="19.2" customHeight="1">
      <c r="A57" s="220" t="s">
        <v>698</v>
      </c>
      <c r="B57" s="213" t="s">
        <v>354</v>
      </c>
      <c r="C57" s="222" t="s">
        <v>418</v>
      </c>
      <c r="D57" s="221"/>
    </row>
    <row r="58" spans="1:4" ht="19.2" customHeight="1">
      <c r="A58" s="220" t="s">
        <v>699</v>
      </c>
      <c r="B58" s="223" t="s">
        <v>355</v>
      </c>
      <c r="C58" s="222" t="s">
        <v>419</v>
      </c>
      <c r="D58" s="221"/>
    </row>
    <row r="59" spans="1:4" ht="19.2" customHeight="1">
      <c r="A59" s="220" t="s">
        <v>700</v>
      </c>
      <c r="B59" s="213" t="s">
        <v>356</v>
      </c>
      <c r="C59" s="222" t="s">
        <v>420</v>
      </c>
      <c r="D59" s="221"/>
    </row>
    <row r="60" spans="1:4" ht="19.2" customHeight="1">
      <c r="A60" s="220" t="s">
        <v>701</v>
      </c>
      <c r="B60" s="213" t="s">
        <v>357</v>
      </c>
      <c r="C60" s="222" t="s">
        <v>421</v>
      </c>
      <c r="D60" s="221"/>
    </row>
    <row r="61" spans="1:4" ht="19.2" customHeight="1">
      <c r="A61" s="220" t="s">
        <v>702</v>
      </c>
      <c r="B61" s="213" t="s">
        <v>358</v>
      </c>
      <c r="C61" s="222" t="s">
        <v>422</v>
      </c>
      <c r="D61" s="221"/>
    </row>
    <row r="62" spans="1:4" ht="19.2" customHeight="1">
      <c r="A62" s="220" t="s">
        <v>703</v>
      </c>
      <c r="B62" s="223" t="s">
        <v>359</v>
      </c>
      <c r="C62" s="222" t="s">
        <v>423</v>
      </c>
      <c r="D62" s="221"/>
    </row>
    <row r="63" spans="1:4" ht="19.2" customHeight="1">
      <c r="A63" s="220" t="s">
        <v>704</v>
      </c>
      <c r="B63" s="213" t="s">
        <v>360</v>
      </c>
      <c r="C63" s="222" t="s">
        <v>424</v>
      </c>
      <c r="D63" s="221"/>
    </row>
    <row r="64" spans="1:4" ht="19.2" customHeight="1">
      <c r="A64" s="220" t="s">
        <v>705</v>
      </c>
      <c r="B64" s="213" t="s">
        <v>361</v>
      </c>
      <c r="C64" s="222" t="s">
        <v>425</v>
      </c>
      <c r="D64" s="221"/>
    </row>
    <row r="65" spans="1:4" ht="19.2" customHeight="1">
      <c r="A65" s="220" t="s">
        <v>706</v>
      </c>
      <c r="B65" s="213" t="s">
        <v>362</v>
      </c>
      <c r="C65" s="222" t="s">
        <v>426</v>
      </c>
      <c r="D65" s="221"/>
    </row>
    <row r="66" spans="1:4" ht="19.2" customHeight="1">
      <c r="A66" s="220" t="s">
        <v>717</v>
      </c>
      <c r="B66" s="213" t="s">
        <v>363</v>
      </c>
      <c r="C66" s="222" t="s">
        <v>427</v>
      </c>
      <c r="D66" s="221"/>
    </row>
    <row r="67" spans="1:4" ht="19.2" customHeight="1">
      <c r="A67" s="220" t="s">
        <v>718</v>
      </c>
      <c r="B67" s="213" t="s">
        <v>601</v>
      </c>
      <c r="C67" s="212" t="s">
        <v>602</v>
      </c>
      <c r="D67" s="221"/>
    </row>
    <row r="68" spans="1:4" ht="19.2" customHeight="1">
      <c r="A68" s="220" t="s">
        <v>720</v>
      </c>
      <c r="B68" s="213" t="s">
        <v>428</v>
      </c>
      <c r="C68" s="212" t="s">
        <v>429</v>
      </c>
      <c r="D68" s="221"/>
    </row>
    <row r="69" spans="1:4" ht="19.2" customHeight="1">
      <c r="A69" s="220" t="s">
        <v>722</v>
      </c>
      <c r="B69" s="213" t="s">
        <v>1110</v>
      </c>
      <c r="C69" s="230" t="s">
        <v>1111</v>
      </c>
      <c r="D69" s="221"/>
    </row>
    <row r="70" spans="1:4" ht="19.2" customHeight="1">
      <c r="A70" s="285"/>
      <c r="B70" s="289"/>
      <c r="C70" s="290"/>
      <c r="D70" s="288"/>
    </row>
    <row r="71" spans="1:4" ht="19.2" customHeight="1">
      <c r="A71" s="285"/>
      <c r="B71" s="289"/>
      <c r="C71" s="290"/>
      <c r="D71" s="288"/>
    </row>
    <row r="72" spans="1:4" ht="19.2" customHeight="1">
      <c r="A72" s="285"/>
      <c r="B72" s="289"/>
      <c r="C72" s="290"/>
      <c r="D72" s="288"/>
    </row>
    <row r="73" spans="1:4" s="284" customFormat="1" ht="20.25" customHeight="1">
      <c r="A73" s="283" t="s">
        <v>409</v>
      </c>
      <c r="B73" s="279"/>
      <c r="C73" s="278"/>
    </row>
    <row r="74" spans="1:4" ht="20.25" customHeight="1">
      <c r="A74" s="217" t="s">
        <v>1</v>
      </c>
      <c r="B74" s="218" t="s">
        <v>2</v>
      </c>
      <c r="C74" s="200" t="s">
        <v>3</v>
      </c>
      <c r="D74" s="219" t="str">
        <f>D37</f>
        <v>ลงชื่อเข้าสอบ</v>
      </c>
    </row>
    <row r="75" spans="1:4" ht="20.25" customHeight="1">
      <c r="A75" s="220" t="s">
        <v>678</v>
      </c>
      <c r="B75" s="213" t="s">
        <v>364</v>
      </c>
      <c r="C75" s="212" t="s">
        <v>365</v>
      </c>
      <c r="D75" s="221"/>
    </row>
    <row r="76" spans="1:4" ht="20.25" customHeight="1">
      <c r="A76" s="220" t="s">
        <v>679</v>
      </c>
      <c r="B76" s="213" t="s">
        <v>366</v>
      </c>
      <c r="C76" s="212" t="s">
        <v>367</v>
      </c>
      <c r="D76" s="221"/>
    </row>
    <row r="77" spans="1:4" ht="20.25" customHeight="1">
      <c r="A77" s="220" t="s">
        <v>680</v>
      </c>
      <c r="B77" s="213" t="s">
        <v>368</v>
      </c>
      <c r="C77" s="212" t="s">
        <v>369</v>
      </c>
      <c r="D77" s="221"/>
    </row>
    <row r="78" spans="1:4" ht="20.25" customHeight="1">
      <c r="A78" s="220" t="s">
        <v>681</v>
      </c>
      <c r="B78" s="213" t="s">
        <v>370</v>
      </c>
      <c r="C78" s="212" t="s">
        <v>430</v>
      </c>
      <c r="D78" s="221"/>
    </row>
    <row r="79" spans="1:4" ht="20.25" customHeight="1">
      <c r="A79" s="220" t="s">
        <v>682</v>
      </c>
      <c r="B79" s="213" t="s">
        <v>371</v>
      </c>
      <c r="C79" s="212" t="s">
        <v>372</v>
      </c>
      <c r="D79" s="221"/>
    </row>
    <row r="80" spans="1:4" ht="20.25" customHeight="1">
      <c r="A80" s="220" t="s">
        <v>683</v>
      </c>
      <c r="B80" s="213" t="s">
        <v>373</v>
      </c>
      <c r="C80" s="212" t="s">
        <v>374</v>
      </c>
      <c r="D80" s="221"/>
    </row>
    <row r="81" spans="1:4" ht="20.25" customHeight="1">
      <c r="A81" s="220" t="s">
        <v>684</v>
      </c>
      <c r="B81" s="213" t="s">
        <v>375</v>
      </c>
      <c r="C81" s="228" t="s">
        <v>376</v>
      </c>
      <c r="D81" s="221"/>
    </row>
    <row r="82" spans="1:4" ht="20.25" customHeight="1">
      <c r="A82" s="220" t="s">
        <v>685</v>
      </c>
      <c r="B82" s="213" t="s">
        <v>431</v>
      </c>
      <c r="C82" s="212" t="s">
        <v>381</v>
      </c>
      <c r="D82" s="221"/>
    </row>
    <row r="83" spans="1:4" ht="20.25" customHeight="1">
      <c r="A83" s="220" t="s">
        <v>686</v>
      </c>
      <c r="B83" s="213" t="s">
        <v>432</v>
      </c>
      <c r="C83" s="212" t="s">
        <v>723</v>
      </c>
      <c r="D83" s="221"/>
    </row>
    <row r="84" spans="1:4" s="225" customFormat="1" ht="20.25" customHeight="1">
      <c r="A84" s="220" t="s">
        <v>687</v>
      </c>
      <c r="B84" s="223" t="s">
        <v>379</v>
      </c>
      <c r="C84" s="196" t="s">
        <v>380</v>
      </c>
      <c r="D84" s="224"/>
    </row>
    <row r="85" spans="1:4" ht="20.25" customHeight="1">
      <c r="A85" s="220" t="s">
        <v>688</v>
      </c>
      <c r="B85" s="213" t="s">
        <v>382</v>
      </c>
      <c r="C85" s="212" t="s">
        <v>383</v>
      </c>
      <c r="D85" s="221"/>
    </row>
    <row r="86" spans="1:4" ht="20.25" customHeight="1">
      <c r="A86" s="220" t="s">
        <v>689</v>
      </c>
      <c r="B86" s="213" t="s">
        <v>384</v>
      </c>
      <c r="C86" s="212" t="s">
        <v>385</v>
      </c>
      <c r="D86" s="221"/>
    </row>
    <row r="87" spans="1:4" ht="20.25" customHeight="1">
      <c r="A87" s="220" t="s">
        <v>690</v>
      </c>
      <c r="B87" s="213" t="s">
        <v>386</v>
      </c>
      <c r="C87" s="212" t="s">
        <v>387</v>
      </c>
      <c r="D87" s="221"/>
    </row>
    <row r="88" spans="1:4" ht="20.25" customHeight="1">
      <c r="A88" s="220" t="s">
        <v>691</v>
      </c>
      <c r="B88" s="213" t="s">
        <v>388</v>
      </c>
      <c r="C88" s="212" t="s">
        <v>389</v>
      </c>
      <c r="D88" s="221"/>
    </row>
    <row r="89" spans="1:4" ht="20.25" customHeight="1">
      <c r="A89" s="220" t="s">
        <v>693</v>
      </c>
      <c r="B89" s="213" t="s">
        <v>390</v>
      </c>
      <c r="C89" s="212" t="s">
        <v>391</v>
      </c>
      <c r="D89" s="221"/>
    </row>
    <row r="90" spans="1:4" ht="20.25" customHeight="1">
      <c r="A90" s="220" t="s">
        <v>694</v>
      </c>
      <c r="B90" s="213" t="s">
        <v>392</v>
      </c>
      <c r="C90" s="212" t="s">
        <v>393</v>
      </c>
      <c r="D90" s="221"/>
    </row>
    <row r="91" spans="1:4" ht="20.25" customHeight="1">
      <c r="A91" s="220" t="s">
        <v>695</v>
      </c>
      <c r="B91" s="213" t="s">
        <v>394</v>
      </c>
      <c r="C91" s="228" t="s">
        <v>395</v>
      </c>
      <c r="D91" s="221"/>
    </row>
    <row r="92" spans="1:4" ht="20.25" customHeight="1">
      <c r="A92" s="220" t="s">
        <v>696</v>
      </c>
      <c r="B92" s="213" t="s">
        <v>396</v>
      </c>
      <c r="C92" s="212" t="s">
        <v>397</v>
      </c>
      <c r="D92" s="221"/>
    </row>
    <row r="93" spans="1:4" s="225" customFormat="1" ht="20.25" customHeight="1">
      <c r="A93" s="220" t="s">
        <v>697</v>
      </c>
      <c r="B93" s="223" t="s">
        <v>398</v>
      </c>
      <c r="C93" s="222" t="s">
        <v>399</v>
      </c>
      <c r="D93" s="224"/>
    </row>
    <row r="94" spans="1:4" ht="20.25" customHeight="1">
      <c r="A94" s="220" t="s">
        <v>698</v>
      </c>
      <c r="B94" s="213" t="s">
        <v>400</v>
      </c>
      <c r="C94" s="228" t="s">
        <v>401</v>
      </c>
      <c r="D94" s="221"/>
    </row>
    <row r="95" spans="1:4" ht="20.25" customHeight="1">
      <c r="A95" s="220" t="s">
        <v>699</v>
      </c>
      <c r="B95" s="213" t="s">
        <v>402</v>
      </c>
      <c r="C95" s="212" t="s">
        <v>403</v>
      </c>
      <c r="D95" s="221"/>
    </row>
    <row r="96" spans="1:4" ht="20.25" customHeight="1">
      <c r="A96" s="220" t="s">
        <v>700</v>
      </c>
      <c r="B96" s="213" t="s">
        <v>404</v>
      </c>
      <c r="C96" s="212" t="s">
        <v>405</v>
      </c>
      <c r="D96" s="221"/>
    </row>
    <row r="97" spans="1:4" ht="20.25" customHeight="1">
      <c r="A97" s="220" t="s">
        <v>701</v>
      </c>
      <c r="B97" s="211" t="s">
        <v>406</v>
      </c>
      <c r="C97" s="212" t="s">
        <v>433</v>
      </c>
      <c r="D97" s="221"/>
    </row>
    <row r="98" spans="1:4" ht="20.25" customHeight="1">
      <c r="A98" s="220"/>
      <c r="B98" s="232"/>
      <c r="C98" s="233"/>
      <c r="D98" s="221"/>
    </row>
    <row r="99" spans="1:4" ht="20.25" customHeight="1">
      <c r="A99" s="221"/>
      <c r="B99" s="232"/>
      <c r="C99" s="234"/>
      <c r="D99" s="221"/>
    </row>
    <row r="100" spans="1:4" ht="20.25" customHeight="1">
      <c r="A100" s="220"/>
      <c r="B100" s="235"/>
      <c r="C100" s="196"/>
      <c r="D100" s="221"/>
    </row>
  </sheetData>
  <pageMargins left="0.7" right="0.7" top="0.75" bottom="0.75" header="0.3" footer="0.3"/>
  <pageSetup paperSize="9" orientation="portrait" r:id="rId1"/>
  <headerFooter>
    <oddHeader>&amp;C&amp;"TH Sarabun New,ตัวหนา"&amp;18รายชื่อนักเรียนโรงเรียนเชียงม่วนวิทยาคม ภาคเรียนที่ 1 ปีการศึกษา 2562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3"/>
  <sheetViews>
    <sheetView view="pageLayout" zoomScaleNormal="100" workbookViewId="0">
      <selection activeCell="C80" sqref="C80"/>
    </sheetView>
  </sheetViews>
  <sheetFormatPr defaultColWidth="9" defaultRowHeight="22.2" customHeight="1"/>
  <cols>
    <col min="1" max="1" width="6.8984375" style="81" customWidth="1"/>
    <col min="2" max="2" width="9" style="81"/>
    <col min="3" max="3" width="21" style="103" customWidth="1"/>
    <col min="4" max="6" width="15.09765625" style="81" customWidth="1"/>
    <col min="7" max="16384" width="9" style="81"/>
  </cols>
  <sheetData>
    <row r="1" spans="1:7" ht="22.2" customHeight="1">
      <c r="A1" s="360" t="s">
        <v>1369</v>
      </c>
      <c r="B1" s="360"/>
      <c r="C1" s="360"/>
      <c r="D1" s="360"/>
      <c r="E1" s="360"/>
      <c r="F1" s="360"/>
      <c r="G1" s="360"/>
    </row>
    <row r="2" spans="1:7" ht="22.2" customHeight="1">
      <c r="A2" s="77" t="s">
        <v>407</v>
      </c>
      <c r="B2" s="78"/>
      <c r="C2" s="79"/>
      <c r="D2" s="80"/>
    </row>
    <row r="3" spans="1:7" ht="22.2" customHeight="1">
      <c r="A3" s="181" t="s">
        <v>1</v>
      </c>
      <c r="B3" s="189" t="s">
        <v>2</v>
      </c>
      <c r="C3" s="181" t="s">
        <v>500</v>
      </c>
      <c r="D3" s="200" t="s">
        <v>1202</v>
      </c>
      <c r="E3" s="182" t="s">
        <v>1203</v>
      </c>
      <c r="F3" s="182" t="s">
        <v>1204</v>
      </c>
    </row>
    <row r="4" spans="1:7" ht="22.2" customHeight="1">
      <c r="A4" s="84" t="s">
        <v>678</v>
      </c>
      <c r="B4" s="85" t="s">
        <v>223</v>
      </c>
      <c r="C4" s="86" t="s">
        <v>502</v>
      </c>
      <c r="D4" s="87"/>
      <c r="E4" s="87"/>
      <c r="F4" s="87"/>
    </row>
    <row r="5" spans="1:7" ht="22.2" customHeight="1">
      <c r="A5" s="84" t="s">
        <v>679</v>
      </c>
      <c r="B5" s="85" t="s">
        <v>224</v>
      </c>
      <c r="C5" s="86" t="s">
        <v>503</v>
      </c>
      <c r="D5" s="87"/>
      <c r="E5" s="87"/>
      <c r="F5" s="87"/>
    </row>
    <row r="6" spans="1:7" ht="22.2" customHeight="1">
      <c r="A6" s="84" t="s">
        <v>680</v>
      </c>
      <c r="B6" s="85" t="s">
        <v>225</v>
      </c>
      <c r="C6" s="86" t="s">
        <v>504</v>
      </c>
      <c r="D6" s="87"/>
      <c r="E6" s="87"/>
      <c r="F6" s="87"/>
    </row>
    <row r="7" spans="1:7" ht="22.2" customHeight="1">
      <c r="A7" s="84" t="s">
        <v>681</v>
      </c>
      <c r="B7" s="85" t="s">
        <v>226</v>
      </c>
      <c r="C7" s="86" t="s">
        <v>505</v>
      </c>
      <c r="D7" s="87"/>
      <c r="E7" s="87"/>
      <c r="F7" s="87"/>
    </row>
    <row r="8" spans="1:7" ht="22.2" customHeight="1">
      <c r="A8" s="84" t="s">
        <v>682</v>
      </c>
      <c r="B8" s="85" t="s">
        <v>227</v>
      </c>
      <c r="C8" s="86" t="s">
        <v>506</v>
      </c>
      <c r="D8" s="87"/>
      <c r="E8" s="87"/>
      <c r="F8" s="87"/>
    </row>
    <row r="9" spans="1:7" ht="22.2" customHeight="1">
      <c r="A9" s="84" t="s">
        <v>683</v>
      </c>
      <c r="B9" s="85" t="s">
        <v>507</v>
      </c>
      <c r="C9" s="86" t="s">
        <v>508</v>
      </c>
      <c r="D9" s="87"/>
      <c r="E9" s="87"/>
      <c r="F9" s="87"/>
    </row>
    <row r="10" spans="1:7" ht="22.2" customHeight="1">
      <c r="A10" s="84" t="s">
        <v>684</v>
      </c>
      <c r="B10" s="85" t="s">
        <v>724</v>
      </c>
      <c r="C10" s="86" t="s">
        <v>725</v>
      </c>
      <c r="D10" s="87"/>
      <c r="E10" s="87"/>
      <c r="F10" s="87"/>
    </row>
    <row r="11" spans="1:7" ht="22.2" customHeight="1">
      <c r="A11" s="84" t="s">
        <v>685</v>
      </c>
      <c r="B11" s="85" t="s">
        <v>228</v>
      </c>
      <c r="C11" s="86" t="s">
        <v>509</v>
      </c>
      <c r="D11" s="87"/>
      <c r="E11" s="87"/>
      <c r="F11" s="87"/>
    </row>
    <row r="12" spans="1:7" ht="22.2" customHeight="1">
      <c r="A12" s="84" t="s">
        <v>686</v>
      </c>
      <c r="B12" s="85" t="s">
        <v>229</v>
      </c>
      <c r="C12" s="86" t="s">
        <v>510</v>
      </c>
      <c r="D12" s="87"/>
      <c r="E12" s="87"/>
      <c r="F12" s="87"/>
    </row>
    <row r="13" spans="1:7" ht="22.2" customHeight="1">
      <c r="A13" s="84" t="s">
        <v>687</v>
      </c>
      <c r="B13" s="85" t="s">
        <v>230</v>
      </c>
      <c r="C13" s="86" t="s">
        <v>511</v>
      </c>
      <c r="D13" s="87"/>
      <c r="E13" s="87"/>
      <c r="F13" s="87"/>
    </row>
    <row r="14" spans="1:7" ht="22.2" customHeight="1">
      <c r="A14" s="84" t="s">
        <v>688</v>
      </c>
      <c r="B14" s="85" t="s">
        <v>231</v>
      </c>
      <c r="C14" s="86" t="s">
        <v>512</v>
      </c>
      <c r="D14" s="87"/>
      <c r="E14" s="87"/>
      <c r="F14" s="87"/>
    </row>
    <row r="15" spans="1:7" ht="22.2" customHeight="1">
      <c r="A15" s="84" t="s">
        <v>689</v>
      </c>
      <c r="B15" s="85" t="s">
        <v>232</v>
      </c>
      <c r="C15" s="86" t="s">
        <v>513</v>
      </c>
      <c r="D15" s="87"/>
      <c r="E15" s="87"/>
      <c r="F15" s="87"/>
    </row>
    <row r="16" spans="1:7" ht="22.2" customHeight="1">
      <c r="A16" s="84" t="s">
        <v>690</v>
      </c>
      <c r="B16" s="85" t="s">
        <v>233</v>
      </c>
      <c r="C16" s="86" t="s">
        <v>514</v>
      </c>
      <c r="D16" s="87"/>
      <c r="E16" s="87"/>
      <c r="F16" s="87"/>
    </row>
    <row r="17" spans="1:6" ht="22.2" customHeight="1">
      <c r="A17" s="84" t="s">
        <v>691</v>
      </c>
      <c r="B17" s="85" t="s">
        <v>234</v>
      </c>
      <c r="C17" s="86" t="s">
        <v>515</v>
      </c>
      <c r="D17" s="87"/>
      <c r="E17" s="87"/>
      <c r="F17" s="87"/>
    </row>
    <row r="18" spans="1:6" ht="22.2" customHeight="1">
      <c r="A18" s="84" t="s">
        <v>693</v>
      </c>
      <c r="B18" s="85" t="s">
        <v>235</v>
      </c>
      <c r="C18" s="86" t="s">
        <v>516</v>
      </c>
      <c r="D18" s="87"/>
      <c r="E18" s="87"/>
      <c r="F18" s="87"/>
    </row>
    <row r="19" spans="1:6" ht="22.2" customHeight="1">
      <c r="A19" s="84" t="s">
        <v>694</v>
      </c>
      <c r="B19" s="85" t="s">
        <v>236</v>
      </c>
      <c r="C19" s="86" t="s">
        <v>517</v>
      </c>
      <c r="D19" s="87"/>
      <c r="E19" s="87"/>
      <c r="F19" s="87"/>
    </row>
    <row r="20" spans="1:6" ht="22.2" customHeight="1">
      <c r="A20" s="84" t="s">
        <v>695</v>
      </c>
      <c r="B20" s="85" t="s">
        <v>237</v>
      </c>
      <c r="C20" s="86" t="s">
        <v>518</v>
      </c>
      <c r="D20" s="87"/>
      <c r="E20" s="87"/>
      <c r="F20" s="87"/>
    </row>
    <row r="21" spans="1:6" ht="22.2" customHeight="1">
      <c r="A21" s="84" t="s">
        <v>696</v>
      </c>
      <c r="B21" s="85" t="s">
        <v>238</v>
      </c>
      <c r="C21" s="86" t="s">
        <v>519</v>
      </c>
      <c r="D21" s="87"/>
      <c r="E21" s="87"/>
      <c r="F21" s="87"/>
    </row>
    <row r="22" spans="1:6" ht="22.2" customHeight="1">
      <c r="A22" s="84" t="s">
        <v>697</v>
      </c>
      <c r="B22" s="85" t="s">
        <v>239</v>
      </c>
      <c r="C22" s="86" t="s">
        <v>520</v>
      </c>
      <c r="D22" s="87"/>
      <c r="E22" s="87"/>
      <c r="F22" s="87"/>
    </row>
    <row r="23" spans="1:6" ht="22.2" customHeight="1">
      <c r="A23" s="84" t="s">
        <v>698</v>
      </c>
      <c r="B23" s="85" t="s">
        <v>240</v>
      </c>
      <c r="C23" s="86" t="s">
        <v>521</v>
      </c>
      <c r="D23" s="87"/>
      <c r="E23" s="87"/>
      <c r="F23" s="87"/>
    </row>
    <row r="24" spans="1:6" ht="22.2" customHeight="1">
      <c r="A24" s="84" t="s">
        <v>699</v>
      </c>
      <c r="B24" s="85" t="s">
        <v>241</v>
      </c>
      <c r="C24" s="86" t="s">
        <v>522</v>
      </c>
      <c r="D24" s="87"/>
      <c r="E24" s="87"/>
      <c r="F24" s="87"/>
    </row>
    <row r="25" spans="1:6" ht="22.2" customHeight="1">
      <c r="A25" s="84" t="s">
        <v>700</v>
      </c>
      <c r="B25" s="85" t="s">
        <v>242</v>
      </c>
      <c r="C25" s="86" t="s">
        <v>523</v>
      </c>
      <c r="D25" s="87"/>
      <c r="E25" s="87"/>
      <c r="F25" s="87"/>
    </row>
    <row r="26" spans="1:6" ht="22.2" customHeight="1">
      <c r="A26" s="84" t="s">
        <v>701</v>
      </c>
      <c r="B26" s="88" t="s">
        <v>243</v>
      </c>
      <c r="C26" s="86" t="s">
        <v>524</v>
      </c>
      <c r="D26" s="87"/>
      <c r="E26" s="87"/>
      <c r="F26" s="87"/>
    </row>
    <row r="27" spans="1:6" ht="22.2" customHeight="1">
      <c r="A27" s="84" t="s">
        <v>702</v>
      </c>
      <c r="B27" s="88" t="s">
        <v>244</v>
      </c>
      <c r="C27" s="89" t="s">
        <v>525</v>
      </c>
      <c r="D27" s="90"/>
      <c r="E27" s="87"/>
      <c r="F27" s="87"/>
    </row>
    <row r="28" spans="1:6" ht="22.2" customHeight="1">
      <c r="A28" s="84" t="s">
        <v>703</v>
      </c>
      <c r="B28" s="88" t="s">
        <v>245</v>
      </c>
      <c r="C28" s="89" t="s">
        <v>526</v>
      </c>
      <c r="D28" s="90"/>
      <c r="E28" s="87"/>
      <c r="F28" s="87"/>
    </row>
    <row r="29" spans="1:6" ht="22.2" customHeight="1">
      <c r="A29" s="84" t="s">
        <v>704</v>
      </c>
      <c r="B29" s="88" t="s">
        <v>527</v>
      </c>
      <c r="C29" s="89" t="s">
        <v>528</v>
      </c>
      <c r="D29" s="90"/>
      <c r="E29" s="87"/>
      <c r="F29" s="87"/>
    </row>
    <row r="30" spans="1:6" ht="22.2" customHeight="1">
      <c r="A30" s="178"/>
      <c r="B30" s="91"/>
      <c r="C30" s="97"/>
      <c r="D30" s="179"/>
    </row>
    <row r="31" spans="1:6" ht="22.2" customHeight="1">
      <c r="A31" s="178"/>
      <c r="B31" s="91"/>
      <c r="C31" s="97"/>
      <c r="D31" s="179"/>
    </row>
    <row r="32" spans="1:6" ht="22.2" customHeight="1">
      <c r="A32" s="178"/>
      <c r="B32" s="91"/>
      <c r="C32" s="97"/>
      <c r="D32" s="179"/>
    </row>
    <row r="33" spans="1:7" ht="22.2" customHeight="1">
      <c r="A33" s="360" t="s">
        <v>1369</v>
      </c>
      <c r="B33" s="360"/>
      <c r="C33" s="360"/>
      <c r="D33" s="360"/>
      <c r="E33" s="360"/>
      <c r="F33" s="360"/>
      <c r="G33" s="360"/>
    </row>
    <row r="34" spans="1:7" ht="22.2" customHeight="1">
      <c r="A34" s="77" t="s">
        <v>408</v>
      </c>
      <c r="B34" s="92"/>
      <c r="C34" s="93"/>
      <c r="D34" s="94"/>
    </row>
    <row r="35" spans="1:7" ht="22.2" customHeight="1">
      <c r="A35" s="82" t="s">
        <v>1</v>
      </c>
      <c r="B35" s="95" t="s">
        <v>2</v>
      </c>
      <c r="C35" s="83" t="s">
        <v>3</v>
      </c>
      <c r="D35" s="200" t="s">
        <v>1202</v>
      </c>
      <c r="E35" s="182" t="s">
        <v>1203</v>
      </c>
      <c r="F35" s="182" t="s">
        <v>1204</v>
      </c>
    </row>
    <row r="36" spans="1:7" ht="22.2" customHeight="1">
      <c r="A36" s="84" t="s">
        <v>678</v>
      </c>
      <c r="B36" s="88" t="s">
        <v>246</v>
      </c>
      <c r="C36" s="89" t="s">
        <v>529</v>
      </c>
      <c r="D36" s="90"/>
      <c r="E36" s="87"/>
      <c r="F36" s="87"/>
    </row>
    <row r="37" spans="1:7" ht="22.2" customHeight="1">
      <c r="A37" s="84" t="s">
        <v>679</v>
      </c>
      <c r="B37" s="88" t="s">
        <v>247</v>
      </c>
      <c r="C37" s="89" t="s">
        <v>530</v>
      </c>
      <c r="D37" s="90"/>
      <c r="E37" s="87"/>
      <c r="F37" s="87"/>
    </row>
    <row r="38" spans="1:7" ht="22.2" customHeight="1">
      <c r="A38" s="84" t="s">
        <v>680</v>
      </c>
      <c r="B38" s="88" t="s">
        <v>248</v>
      </c>
      <c r="C38" s="89" t="s">
        <v>531</v>
      </c>
      <c r="D38" s="90"/>
      <c r="E38" s="87"/>
      <c r="F38" s="87"/>
    </row>
    <row r="39" spans="1:7" ht="22.2" customHeight="1">
      <c r="A39" s="84" t="s">
        <v>681</v>
      </c>
      <c r="B39" s="88" t="s">
        <v>249</v>
      </c>
      <c r="C39" s="89" t="s">
        <v>532</v>
      </c>
      <c r="D39" s="90"/>
      <c r="E39" s="87"/>
      <c r="F39" s="87"/>
    </row>
    <row r="40" spans="1:7" ht="22.2" customHeight="1">
      <c r="A40" s="84" t="s">
        <v>682</v>
      </c>
      <c r="B40" s="88" t="s">
        <v>250</v>
      </c>
      <c r="C40" s="89" t="s">
        <v>533</v>
      </c>
      <c r="D40" s="90"/>
      <c r="E40" s="87"/>
      <c r="F40" s="87"/>
    </row>
    <row r="41" spans="1:7" ht="22.2" customHeight="1">
      <c r="A41" s="84" t="s">
        <v>683</v>
      </c>
      <c r="B41" s="88" t="s">
        <v>251</v>
      </c>
      <c r="C41" s="89" t="s">
        <v>534</v>
      </c>
      <c r="D41" s="90"/>
      <c r="E41" s="87"/>
      <c r="F41" s="87"/>
    </row>
    <row r="42" spans="1:7" ht="22.2" customHeight="1">
      <c r="A42" s="84" t="s">
        <v>684</v>
      </c>
      <c r="B42" s="88" t="s">
        <v>252</v>
      </c>
      <c r="C42" s="89" t="s">
        <v>535</v>
      </c>
      <c r="D42" s="90"/>
      <c r="E42" s="87"/>
      <c r="F42" s="87"/>
    </row>
    <row r="43" spans="1:7" ht="22.2" customHeight="1">
      <c r="A43" s="84" t="s">
        <v>685</v>
      </c>
      <c r="B43" s="88" t="s">
        <v>253</v>
      </c>
      <c r="C43" s="89" t="s">
        <v>536</v>
      </c>
      <c r="D43" s="90"/>
      <c r="E43" s="87"/>
      <c r="F43" s="87"/>
    </row>
    <row r="44" spans="1:7" ht="22.2" customHeight="1">
      <c r="A44" s="84" t="s">
        <v>686</v>
      </c>
      <c r="B44" s="88" t="s">
        <v>254</v>
      </c>
      <c r="C44" s="89" t="s">
        <v>537</v>
      </c>
      <c r="D44" s="90"/>
      <c r="E44" s="87"/>
      <c r="F44" s="87"/>
    </row>
    <row r="45" spans="1:7" ht="22.2" customHeight="1">
      <c r="A45" s="84" t="s">
        <v>687</v>
      </c>
      <c r="B45" s="88" t="s">
        <v>255</v>
      </c>
      <c r="C45" s="89" t="s">
        <v>538</v>
      </c>
      <c r="D45" s="90"/>
      <c r="E45" s="87"/>
      <c r="F45" s="87"/>
    </row>
    <row r="46" spans="1:7" ht="22.2" customHeight="1">
      <c r="A46" s="84" t="s">
        <v>688</v>
      </c>
      <c r="B46" s="88" t="s">
        <v>256</v>
      </c>
      <c r="C46" s="89" t="s">
        <v>539</v>
      </c>
      <c r="D46" s="90"/>
      <c r="E46" s="87"/>
      <c r="F46" s="87"/>
    </row>
    <row r="47" spans="1:7" ht="22.2" customHeight="1">
      <c r="A47" s="84" t="s">
        <v>689</v>
      </c>
      <c r="B47" s="88" t="s">
        <v>257</v>
      </c>
      <c r="C47" s="89" t="s">
        <v>540</v>
      </c>
      <c r="D47" s="90"/>
      <c r="E47" s="87"/>
      <c r="F47" s="87"/>
    </row>
    <row r="48" spans="1:7" ht="22.2" customHeight="1">
      <c r="A48" s="84" t="s">
        <v>690</v>
      </c>
      <c r="B48" s="88" t="s">
        <v>258</v>
      </c>
      <c r="C48" s="89" t="s">
        <v>541</v>
      </c>
      <c r="D48" s="90"/>
      <c r="E48" s="87"/>
      <c r="F48" s="87"/>
    </row>
    <row r="49" spans="1:6" ht="22.2" customHeight="1">
      <c r="A49" s="84" t="s">
        <v>691</v>
      </c>
      <c r="B49" s="88" t="s">
        <v>259</v>
      </c>
      <c r="C49" s="89" t="s">
        <v>542</v>
      </c>
      <c r="D49" s="90"/>
      <c r="E49" s="87"/>
      <c r="F49" s="87"/>
    </row>
    <row r="50" spans="1:6" ht="22.2" customHeight="1">
      <c r="A50" s="84" t="s">
        <v>693</v>
      </c>
      <c r="B50" s="88" t="s">
        <v>260</v>
      </c>
      <c r="C50" s="89" t="s">
        <v>543</v>
      </c>
      <c r="D50" s="90"/>
      <c r="E50" s="87"/>
      <c r="F50" s="87"/>
    </row>
    <row r="51" spans="1:6" ht="22.2" customHeight="1">
      <c r="A51" s="84" t="s">
        <v>694</v>
      </c>
      <c r="B51" s="88" t="s">
        <v>261</v>
      </c>
      <c r="C51" s="89" t="s">
        <v>544</v>
      </c>
      <c r="D51" s="90"/>
      <c r="E51" s="87"/>
      <c r="F51" s="87"/>
    </row>
    <row r="52" spans="1:6" ht="22.2" customHeight="1">
      <c r="A52" s="84" t="s">
        <v>695</v>
      </c>
      <c r="B52" s="88" t="s">
        <v>262</v>
      </c>
      <c r="C52" s="89" t="s">
        <v>545</v>
      </c>
      <c r="D52" s="96"/>
      <c r="E52" s="87"/>
      <c r="F52" s="87"/>
    </row>
    <row r="53" spans="1:6" ht="22.2" customHeight="1">
      <c r="A53" s="84" t="s">
        <v>696</v>
      </c>
      <c r="B53" s="88" t="s">
        <v>263</v>
      </c>
      <c r="C53" s="89" t="s">
        <v>546</v>
      </c>
      <c r="D53" s="90"/>
      <c r="E53" s="87"/>
      <c r="F53" s="87"/>
    </row>
    <row r="54" spans="1:6" ht="22.2" customHeight="1">
      <c r="A54" s="84" t="s">
        <v>697</v>
      </c>
      <c r="B54" s="88" t="s">
        <v>264</v>
      </c>
      <c r="C54" s="89" t="s">
        <v>547</v>
      </c>
      <c r="D54" s="90"/>
      <c r="E54" s="87"/>
      <c r="F54" s="87"/>
    </row>
    <row r="55" spans="1:6" ht="22.2" customHeight="1">
      <c r="A55" s="84" t="s">
        <v>698</v>
      </c>
      <c r="B55" s="88" t="s">
        <v>265</v>
      </c>
      <c r="C55" s="89" t="s">
        <v>548</v>
      </c>
      <c r="D55" s="90"/>
      <c r="E55" s="87"/>
      <c r="F55" s="87"/>
    </row>
    <row r="56" spans="1:6" ht="22.2" customHeight="1">
      <c r="A56" s="84" t="s">
        <v>699</v>
      </c>
      <c r="B56" s="88" t="s">
        <v>266</v>
      </c>
      <c r="C56" s="89" t="s">
        <v>549</v>
      </c>
      <c r="D56" s="90"/>
      <c r="E56" s="87"/>
      <c r="F56" s="87"/>
    </row>
    <row r="57" spans="1:6" ht="22.2" customHeight="1">
      <c r="A57" s="84" t="s">
        <v>700</v>
      </c>
      <c r="B57" s="88" t="s">
        <v>267</v>
      </c>
      <c r="C57" s="89" t="s">
        <v>550</v>
      </c>
      <c r="D57" s="90"/>
      <c r="E57" s="87"/>
      <c r="F57" s="87"/>
    </row>
    <row r="58" spans="1:6" ht="22.2" customHeight="1">
      <c r="A58" s="84" t="s">
        <v>701</v>
      </c>
      <c r="B58" s="88" t="s">
        <v>268</v>
      </c>
      <c r="C58" s="89" t="s">
        <v>551</v>
      </c>
      <c r="D58" s="90"/>
      <c r="E58" s="87"/>
      <c r="F58" s="87"/>
    </row>
    <row r="59" spans="1:6" ht="22.2" customHeight="1">
      <c r="A59" s="84" t="s">
        <v>702</v>
      </c>
      <c r="B59" s="88" t="s">
        <v>269</v>
      </c>
      <c r="C59" s="89" t="s">
        <v>552</v>
      </c>
      <c r="D59" s="90"/>
      <c r="E59" s="87"/>
      <c r="F59" s="87"/>
    </row>
    <row r="60" spans="1:6" ht="22.2" customHeight="1">
      <c r="A60" s="84" t="s">
        <v>703</v>
      </c>
      <c r="B60" s="88" t="s">
        <v>270</v>
      </c>
      <c r="C60" s="89" t="s">
        <v>553</v>
      </c>
      <c r="D60" s="90"/>
      <c r="E60" s="87"/>
      <c r="F60" s="87"/>
    </row>
    <row r="61" spans="1:6" ht="22.2" customHeight="1">
      <c r="A61" s="178"/>
      <c r="B61" s="91"/>
      <c r="C61" s="97"/>
      <c r="D61" s="179"/>
    </row>
    <row r="62" spans="1:6" ht="22.2" customHeight="1">
      <c r="A62" s="178"/>
      <c r="B62" s="91"/>
      <c r="C62" s="97"/>
      <c r="D62" s="179"/>
    </row>
    <row r="63" spans="1:6" ht="22.2" customHeight="1">
      <c r="A63" s="178"/>
      <c r="B63" s="91"/>
      <c r="C63" s="97"/>
      <c r="D63" s="179"/>
    </row>
    <row r="64" spans="1:6" ht="22.2" customHeight="1">
      <c r="A64" s="178"/>
      <c r="B64" s="91"/>
      <c r="C64" s="97"/>
      <c r="D64" s="179"/>
    </row>
    <row r="65" spans="1:7" ht="22.2" customHeight="1">
      <c r="A65" s="360" t="s">
        <v>1369</v>
      </c>
      <c r="B65" s="360"/>
      <c r="C65" s="360"/>
      <c r="D65" s="360"/>
      <c r="E65" s="360"/>
      <c r="F65" s="360"/>
      <c r="G65" s="360"/>
    </row>
    <row r="66" spans="1:7" ht="22.2" customHeight="1">
      <c r="A66" s="77" t="s">
        <v>409</v>
      </c>
      <c r="B66" s="91"/>
      <c r="C66" s="97"/>
      <c r="D66" s="98"/>
    </row>
    <row r="67" spans="1:7" ht="22.2" customHeight="1">
      <c r="A67" s="82" t="s">
        <v>1</v>
      </c>
      <c r="B67" s="95" t="s">
        <v>2</v>
      </c>
      <c r="C67" s="83" t="s">
        <v>3</v>
      </c>
      <c r="D67" s="200" t="s">
        <v>1202</v>
      </c>
      <c r="E67" s="182" t="s">
        <v>1203</v>
      </c>
      <c r="F67" s="182" t="s">
        <v>1204</v>
      </c>
    </row>
    <row r="68" spans="1:7" ht="22.2" customHeight="1">
      <c r="A68" s="84" t="s">
        <v>678</v>
      </c>
      <c r="B68" s="88" t="s">
        <v>271</v>
      </c>
      <c r="C68" s="89" t="s">
        <v>554</v>
      </c>
      <c r="D68" s="90"/>
      <c r="E68" s="87"/>
      <c r="F68" s="87"/>
    </row>
    <row r="69" spans="1:7" ht="22.2" customHeight="1">
      <c r="A69" s="84" t="s">
        <v>679</v>
      </c>
      <c r="B69" s="88" t="s">
        <v>272</v>
      </c>
      <c r="C69" s="89" t="s">
        <v>555</v>
      </c>
      <c r="D69" s="96"/>
      <c r="E69" s="87"/>
      <c r="F69" s="87"/>
    </row>
    <row r="70" spans="1:7" ht="22.2" customHeight="1">
      <c r="A70" s="84" t="s">
        <v>680</v>
      </c>
      <c r="B70" s="88" t="s">
        <v>273</v>
      </c>
      <c r="C70" s="89" t="s">
        <v>556</v>
      </c>
      <c r="D70" s="96"/>
      <c r="E70" s="87"/>
      <c r="F70" s="87"/>
    </row>
    <row r="71" spans="1:7" ht="22.2" customHeight="1">
      <c r="A71" s="84" t="s">
        <v>681</v>
      </c>
      <c r="B71" s="88" t="s">
        <v>274</v>
      </c>
      <c r="C71" s="89" t="s">
        <v>557</v>
      </c>
      <c r="D71" s="96"/>
      <c r="E71" s="87"/>
      <c r="F71" s="87"/>
    </row>
    <row r="72" spans="1:7" ht="22.2" customHeight="1">
      <c r="A72" s="84" t="s">
        <v>682</v>
      </c>
      <c r="B72" s="88" t="s">
        <v>275</v>
      </c>
      <c r="C72" s="89" t="s">
        <v>558</v>
      </c>
      <c r="D72" s="96"/>
      <c r="E72" s="87"/>
      <c r="F72" s="87"/>
    </row>
    <row r="73" spans="1:7" ht="22.2" customHeight="1">
      <c r="A73" s="84" t="s">
        <v>683</v>
      </c>
      <c r="B73" s="88" t="s">
        <v>277</v>
      </c>
      <c r="C73" s="89" t="s">
        <v>560</v>
      </c>
      <c r="D73" s="96"/>
      <c r="E73" s="87"/>
      <c r="F73" s="87"/>
    </row>
    <row r="74" spans="1:7" ht="22.2" customHeight="1">
      <c r="A74" s="84" t="s">
        <v>684</v>
      </c>
      <c r="B74" s="88" t="s">
        <v>278</v>
      </c>
      <c r="C74" s="89" t="s">
        <v>561</v>
      </c>
      <c r="D74" s="96"/>
      <c r="E74" s="87"/>
      <c r="F74" s="87"/>
    </row>
    <row r="75" spans="1:7" ht="22.2" customHeight="1">
      <c r="A75" s="84" t="s">
        <v>685</v>
      </c>
      <c r="B75" s="88" t="s">
        <v>279</v>
      </c>
      <c r="C75" s="89" t="s">
        <v>562</v>
      </c>
      <c r="D75" s="96"/>
      <c r="E75" s="87"/>
      <c r="F75" s="87"/>
    </row>
    <row r="76" spans="1:7" ht="22.2" customHeight="1">
      <c r="A76" s="84" t="s">
        <v>686</v>
      </c>
      <c r="B76" s="88" t="s">
        <v>280</v>
      </c>
      <c r="C76" s="89" t="s">
        <v>563</v>
      </c>
      <c r="D76" s="96"/>
      <c r="E76" s="87"/>
      <c r="F76" s="87"/>
    </row>
    <row r="77" spans="1:7" ht="22.2" customHeight="1">
      <c r="A77" s="84" t="s">
        <v>687</v>
      </c>
      <c r="B77" s="88" t="s">
        <v>281</v>
      </c>
      <c r="C77" s="89" t="s">
        <v>564</v>
      </c>
      <c r="D77" s="99"/>
      <c r="E77" s="87"/>
      <c r="F77" s="87"/>
    </row>
    <row r="78" spans="1:7" ht="22.2" customHeight="1">
      <c r="A78" s="84" t="s">
        <v>688</v>
      </c>
      <c r="B78" s="88" t="s">
        <v>282</v>
      </c>
      <c r="C78" s="89" t="s">
        <v>565</v>
      </c>
      <c r="D78" s="99"/>
      <c r="E78" s="87"/>
      <c r="F78" s="87"/>
    </row>
    <row r="79" spans="1:7" ht="22.2" customHeight="1">
      <c r="A79" s="84" t="s">
        <v>689</v>
      </c>
      <c r="B79" s="88" t="s">
        <v>283</v>
      </c>
      <c r="C79" s="89" t="s">
        <v>566</v>
      </c>
      <c r="D79" s="99"/>
      <c r="E79" s="87"/>
      <c r="F79" s="87"/>
    </row>
    <row r="80" spans="1:7" ht="22.2" customHeight="1">
      <c r="A80" s="84" t="s">
        <v>690</v>
      </c>
      <c r="B80" s="88" t="s">
        <v>284</v>
      </c>
      <c r="C80" s="89" t="s">
        <v>567</v>
      </c>
      <c r="D80" s="99"/>
      <c r="E80" s="87"/>
      <c r="F80" s="87"/>
    </row>
    <row r="81" spans="1:6" ht="22.2" customHeight="1">
      <c r="A81" s="84" t="s">
        <v>691</v>
      </c>
      <c r="B81" s="88" t="s">
        <v>285</v>
      </c>
      <c r="C81" s="89" t="s">
        <v>568</v>
      </c>
      <c r="D81" s="99"/>
      <c r="E81" s="87"/>
      <c r="F81" s="87"/>
    </row>
    <row r="82" spans="1:6" ht="22.2" customHeight="1">
      <c r="A82" s="84" t="s">
        <v>693</v>
      </c>
      <c r="B82" s="88" t="s">
        <v>286</v>
      </c>
      <c r="C82" s="89" t="s">
        <v>569</v>
      </c>
      <c r="D82" s="99"/>
      <c r="E82" s="87"/>
      <c r="F82" s="87"/>
    </row>
    <row r="83" spans="1:6" ht="22.2" customHeight="1">
      <c r="A83" s="84" t="s">
        <v>694</v>
      </c>
      <c r="B83" s="88" t="s">
        <v>287</v>
      </c>
      <c r="C83" s="89" t="s">
        <v>570</v>
      </c>
      <c r="D83" s="99"/>
      <c r="E83" s="87"/>
      <c r="F83" s="87"/>
    </row>
    <row r="84" spans="1:6" ht="22.2" customHeight="1">
      <c r="A84" s="84" t="s">
        <v>695</v>
      </c>
      <c r="B84" s="88" t="s">
        <v>288</v>
      </c>
      <c r="C84" s="89" t="s">
        <v>571</v>
      </c>
      <c r="D84" s="99"/>
      <c r="E84" s="87"/>
      <c r="F84" s="87"/>
    </row>
    <row r="85" spans="1:6" ht="22.2" customHeight="1">
      <c r="A85" s="84" t="s">
        <v>696</v>
      </c>
      <c r="B85" s="88" t="s">
        <v>289</v>
      </c>
      <c r="C85" s="89" t="s">
        <v>572</v>
      </c>
      <c r="D85" s="99"/>
      <c r="E85" s="87"/>
      <c r="F85" s="87"/>
    </row>
    <row r="86" spans="1:6" ht="22.2" customHeight="1">
      <c r="A86" s="84" t="s">
        <v>697</v>
      </c>
      <c r="B86" s="88" t="s">
        <v>290</v>
      </c>
      <c r="C86" s="89" t="s">
        <v>573</v>
      </c>
      <c r="D86" s="99"/>
      <c r="E86" s="87"/>
      <c r="F86" s="87"/>
    </row>
    <row r="87" spans="1:6" ht="22.2" customHeight="1">
      <c r="A87" s="84" t="s">
        <v>698</v>
      </c>
      <c r="B87" s="88" t="s">
        <v>291</v>
      </c>
      <c r="C87" s="89" t="s">
        <v>574</v>
      </c>
      <c r="D87" s="99"/>
      <c r="E87" s="87"/>
      <c r="F87" s="87"/>
    </row>
    <row r="88" spans="1:6" ht="22.2" customHeight="1">
      <c r="A88" s="84" t="s">
        <v>699</v>
      </c>
      <c r="B88" s="88" t="s">
        <v>575</v>
      </c>
      <c r="C88" s="89" t="s">
        <v>677</v>
      </c>
      <c r="D88" s="96"/>
      <c r="E88" s="87"/>
      <c r="F88" s="87"/>
    </row>
    <row r="89" spans="1:6" ht="22.2" customHeight="1">
      <c r="A89" s="84" t="s">
        <v>700</v>
      </c>
      <c r="B89" s="88" t="s">
        <v>292</v>
      </c>
      <c r="C89" s="89" t="s">
        <v>576</v>
      </c>
      <c r="D89" s="100"/>
      <c r="E89" s="87"/>
      <c r="F89" s="87"/>
    </row>
    <row r="90" spans="1:6" ht="22.2" customHeight="1">
      <c r="A90" s="84" t="s">
        <v>701</v>
      </c>
      <c r="B90" s="88" t="s">
        <v>293</v>
      </c>
      <c r="C90" s="89" t="s">
        <v>577</v>
      </c>
      <c r="D90" s="90"/>
      <c r="E90" s="87"/>
      <c r="F90" s="87"/>
    </row>
    <row r="91" spans="1:6" ht="22.2" customHeight="1">
      <c r="A91" s="84" t="s">
        <v>702</v>
      </c>
      <c r="B91" s="101" t="s">
        <v>294</v>
      </c>
      <c r="C91" s="89" t="s">
        <v>578</v>
      </c>
      <c r="D91" s="102"/>
      <c r="E91" s="87"/>
      <c r="F91" s="87"/>
    </row>
    <row r="92" spans="1:6" ht="22.2" customHeight="1">
      <c r="A92" s="84" t="s">
        <v>703</v>
      </c>
      <c r="B92" s="101" t="s">
        <v>295</v>
      </c>
      <c r="C92" s="86" t="s">
        <v>579</v>
      </c>
      <c r="D92" s="102"/>
      <c r="E92" s="87"/>
      <c r="F92" s="87"/>
    </row>
    <row r="93" spans="1:6" ht="22.2" customHeight="1">
      <c r="C93" s="81"/>
    </row>
  </sheetData>
  <mergeCells count="3">
    <mergeCell ref="A1:G1"/>
    <mergeCell ref="A33:G33"/>
    <mergeCell ref="A65:G65"/>
  </mergeCells>
  <pageMargins left="0.7" right="0.7" top="0.75" bottom="0.75" header="0.3" footer="0.3"/>
  <pageSetup paperSize="9" orientation="portrait" r:id="rId1"/>
  <headerFooter>
    <oddHeader>&amp;C&amp;"TH Sarabun New,ตัวหนา"&amp;18แบบลงทะเบียนกิจกรรมปัจฉิมนิเทศ ปีการศึกษา 2561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992BD-3A98-4F14-834F-B4C161136B83}">
  <dimension ref="A1:E10"/>
  <sheetViews>
    <sheetView view="pageLayout" zoomScale="130" zoomScaleNormal="100" zoomScalePageLayoutView="130" workbookViewId="0">
      <selection activeCell="B4" sqref="B4"/>
    </sheetView>
  </sheetViews>
  <sheetFormatPr defaultColWidth="8.796875" defaultRowHeight="21"/>
  <cols>
    <col min="1" max="16384" width="8.796875" style="2"/>
  </cols>
  <sheetData>
    <row r="1" spans="1:5" s="3" customFormat="1">
      <c r="A1" s="2"/>
      <c r="B1" s="5">
        <v>1</v>
      </c>
      <c r="C1" s="5">
        <v>2</v>
      </c>
      <c r="D1" s="5">
        <v>3</v>
      </c>
      <c r="E1" s="4" t="s">
        <v>924</v>
      </c>
    </row>
    <row r="2" spans="1:5">
      <c r="A2" s="4" t="s">
        <v>1058</v>
      </c>
      <c r="B2" s="1">
        <v>32</v>
      </c>
      <c r="C2" s="1">
        <v>31</v>
      </c>
      <c r="D2" s="1">
        <v>31</v>
      </c>
      <c r="E2" s="6">
        <f>SUM(B2:D2)</f>
        <v>94</v>
      </c>
    </row>
    <row r="3" spans="1:5">
      <c r="A3" s="4" t="s">
        <v>1059</v>
      </c>
      <c r="B3" s="1">
        <v>25</v>
      </c>
      <c r="C3" s="1">
        <v>28</v>
      </c>
      <c r="D3" s="1">
        <v>26</v>
      </c>
      <c r="E3" s="6">
        <f>SUM(B3:D3)</f>
        <v>79</v>
      </c>
    </row>
    <row r="4" spans="1:5">
      <c r="A4" s="4" t="s">
        <v>1060</v>
      </c>
      <c r="B4" s="1">
        <v>25</v>
      </c>
      <c r="C4" s="1">
        <v>23</v>
      </c>
      <c r="D4" s="1">
        <v>26</v>
      </c>
      <c r="E4" s="6">
        <f>SUM(B4:D4)</f>
        <v>74</v>
      </c>
    </row>
    <row r="5" spans="1:5">
      <c r="A5" s="4" t="s">
        <v>1064</v>
      </c>
      <c r="B5" s="361" t="s">
        <v>1069</v>
      </c>
      <c r="C5" s="361"/>
      <c r="D5" s="361"/>
      <c r="E5" s="4">
        <f>SUM(E2:E4)</f>
        <v>247</v>
      </c>
    </row>
    <row r="6" spans="1:5">
      <c r="A6" s="4" t="s">
        <v>1061</v>
      </c>
      <c r="B6" s="1">
        <v>33</v>
      </c>
      <c r="C6" s="1">
        <v>36</v>
      </c>
      <c r="D6" s="1">
        <v>34</v>
      </c>
      <c r="E6" s="6">
        <f>SUM(B6:D6)</f>
        <v>103</v>
      </c>
    </row>
    <row r="7" spans="1:5">
      <c r="A7" s="4" t="s">
        <v>1062</v>
      </c>
      <c r="B7" s="1">
        <v>28</v>
      </c>
      <c r="C7" s="1">
        <v>32</v>
      </c>
      <c r="D7" s="1">
        <v>24</v>
      </c>
      <c r="E7" s="6">
        <f>SUM(B7:D7)</f>
        <v>84</v>
      </c>
    </row>
    <row r="8" spans="1:5">
      <c r="A8" s="4" t="s">
        <v>1063</v>
      </c>
      <c r="B8" s="1">
        <v>26</v>
      </c>
      <c r="C8" s="1">
        <v>26</v>
      </c>
      <c r="D8" s="1">
        <v>27</v>
      </c>
      <c r="E8" s="6">
        <f>SUM(B8:D8)</f>
        <v>79</v>
      </c>
    </row>
    <row r="9" spans="1:5">
      <c r="A9" s="4" t="s">
        <v>1065</v>
      </c>
      <c r="B9" s="361" t="s">
        <v>1070</v>
      </c>
      <c r="C9" s="361"/>
      <c r="D9" s="361"/>
      <c r="E9" s="4">
        <f>SUM(E6:E8)</f>
        <v>266</v>
      </c>
    </row>
    <row r="10" spans="1:5" s="3" customFormat="1">
      <c r="A10" s="362" t="s">
        <v>1066</v>
      </c>
      <c r="B10" s="362"/>
      <c r="C10" s="362"/>
      <c r="D10" s="362"/>
      <c r="E10" s="4">
        <f>E2+E3+E4+E6+E7+E8</f>
        <v>513</v>
      </c>
    </row>
  </sheetData>
  <mergeCells count="3">
    <mergeCell ref="B5:D5"/>
    <mergeCell ref="B9:D9"/>
    <mergeCell ref="A10:D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17</vt:i4>
      </vt:variant>
    </vt:vector>
  </HeadingPairs>
  <TitlesOfParts>
    <vt:vector size="17" baseType="lpstr">
      <vt:lpstr>ม.1-62</vt:lpstr>
      <vt:lpstr>ม.2-62</vt:lpstr>
      <vt:lpstr>ม.3-62</vt:lpstr>
      <vt:lpstr>ม.3</vt:lpstr>
      <vt:lpstr>ม.4-62</vt:lpstr>
      <vt:lpstr>ม.5-62</vt:lpstr>
      <vt:lpstr>ม.6-62</vt:lpstr>
      <vt:lpstr>ม.6</vt:lpstr>
      <vt:lpstr>จำนวนนักเรียน</vt:lpstr>
      <vt:lpstr>จำนวนนักแยกหญิง-ช</vt:lpstr>
      <vt:lpstr>Sheet1</vt:lpstr>
      <vt:lpstr>Sheet2</vt:lpstr>
      <vt:lpstr>Sheet3</vt:lpstr>
      <vt:lpstr>3ธ.ค.61</vt:lpstr>
      <vt:lpstr>จำนวนDMCใช้รายงาน</vt:lpstr>
      <vt:lpstr>จำนวน นร.จริง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Win10x64Bit</cp:lastModifiedBy>
  <cp:lastPrinted>2019-08-25T11:28:18Z</cp:lastPrinted>
  <dcterms:created xsi:type="dcterms:W3CDTF">2017-04-21T03:02:03Z</dcterms:created>
  <dcterms:modified xsi:type="dcterms:W3CDTF">2019-08-25T17:41:43Z</dcterms:modified>
</cp:coreProperties>
</file>